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chartsheets/sheet1.xml" ContentType="application/vnd.openxmlformats-officedocument.spreadsheetml.chart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6275" windowHeight="9270" tabRatio="912" firstSheet="12" activeTab="26"/>
  </bookViews>
  <sheets>
    <sheet name="W1" sheetId="1" r:id="rId1"/>
    <sheet name="K1" sheetId="2" r:id="rId2"/>
    <sheet name="W2" sheetId="4" r:id="rId3"/>
    <sheet name="K2" sheetId="7" r:id="rId4"/>
    <sheet name="W3" sheetId="5" r:id="rId5"/>
    <sheet name="K3" sheetId="8" r:id="rId6"/>
    <sheet name="W4" sheetId="6" r:id="rId7"/>
    <sheet name="K4" sheetId="9" r:id="rId8"/>
    <sheet name="W5" sheetId="10" r:id="rId9"/>
    <sheet name="K5" sheetId="11" r:id="rId10"/>
    <sheet name="W6" sheetId="12" r:id="rId11"/>
    <sheet name="K6" sheetId="13" r:id="rId12"/>
    <sheet name="W7" sheetId="14" r:id="rId13"/>
    <sheet name="K7" sheetId="15" r:id="rId14"/>
    <sheet name="W8" sheetId="16" r:id="rId15"/>
    <sheet name="K8" sheetId="17" r:id="rId16"/>
    <sheet name="W9" sheetId="18" r:id="rId17"/>
    <sheet name="K9" sheetId="19" r:id="rId18"/>
    <sheet name="W10" sheetId="20" r:id="rId19"/>
    <sheet name="K10" sheetId="21" r:id="rId20"/>
    <sheet name="W11" sheetId="22" r:id="rId21"/>
    <sheet name="K11" sheetId="23" r:id="rId22"/>
    <sheet name="W12" sheetId="24" r:id="rId23"/>
    <sheet name="K12" sheetId="25" r:id="rId24"/>
    <sheet name="rokW" sheetId="3" r:id="rId25"/>
    <sheet name="rokK" sheetId="26" r:id="rId26"/>
    <sheet name="częstośc absencji" sheetId="28" r:id="rId27"/>
    <sheet name="wskaźniki czasu" sheetId="29" r:id="rId28"/>
    <sheet name="prezencja - liczba dni" sheetId="30" r:id="rId29"/>
    <sheet name="szacowana strata w wyniku preze" sheetId="31" r:id="rId30"/>
    <sheet name="koszty absencji" sheetId="32" r:id="rId31"/>
    <sheet name="koszty i korzyści" sheetId="33" r:id="rId32"/>
  </sheets>
  <calcPr calcId="125725"/>
</workbook>
</file>

<file path=xl/calcChain.xml><?xml version="1.0" encoding="utf-8"?>
<calcChain xmlns="http://schemas.openxmlformats.org/spreadsheetml/2006/main">
  <c r="E14" i="26"/>
  <c r="E15"/>
  <c r="P42"/>
  <c r="P41"/>
  <c r="P40"/>
  <c r="P39"/>
  <c r="P38"/>
  <c r="P37"/>
  <c r="P36"/>
  <c r="P35"/>
  <c r="P34"/>
  <c r="P33"/>
  <c r="P31"/>
  <c r="P25"/>
  <c r="P24"/>
  <c r="P23"/>
  <c r="P22"/>
  <c r="P21"/>
  <c r="P20"/>
  <c r="P18"/>
  <c r="P17"/>
  <c r="P16"/>
  <c r="P15"/>
  <c r="P14"/>
  <c r="P8"/>
  <c r="P7"/>
  <c r="P6"/>
  <c r="P5"/>
  <c r="P3"/>
  <c r="O42"/>
  <c r="O41"/>
  <c r="O40"/>
  <c r="O39"/>
  <c r="O38"/>
  <c r="O37"/>
  <c r="O36"/>
  <c r="O35"/>
  <c r="O34"/>
  <c r="O33"/>
  <c r="O31"/>
  <c r="O25"/>
  <c r="O24"/>
  <c r="O23"/>
  <c r="O22"/>
  <c r="O21"/>
  <c r="O20"/>
  <c r="O18"/>
  <c r="O17"/>
  <c r="O16"/>
  <c r="O15"/>
  <c r="O14"/>
  <c r="O8"/>
  <c r="O7"/>
  <c r="O6"/>
  <c r="O5"/>
  <c r="O3"/>
  <c r="N42"/>
  <c r="N41"/>
  <c r="N40"/>
  <c r="N39"/>
  <c r="N38"/>
  <c r="N37"/>
  <c r="N36"/>
  <c r="N35"/>
  <c r="N34"/>
  <c r="N33"/>
  <c r="N31"/>
  <c r="N25"/>
  <c r="N24"/>
  <c r="N23"/>
  <c r="N22"/>
  <c r="N21"/>
  <c r="N20"/>
  <c r="N18"/>
  <c r="N17"/>
  <c r="N16"/>
  <c r="N15"/>
  <c r="N14"/>
  <c r="N8"/>
  <c r="N7"/>
  <c r="N6"/>
  <c r="N5"/>
  <c r="N3"/>
  <c r="M42"/>
  <c r="M41"/>
  <c r="M40"/>
  <c r="M39"/>
  <c r="M38"/>
  <c r="M37"/>
  <c r="M36"/>
  <c r="M35"/>
  <c r="M34"/>
  <c r="M33"/>
  <c r="M31"/>
  <c r="M25"/>
  <c r="M24"/>
  <c r="M23"/>
  <c r="M22"/>
  <c r="M21"/>
  <c r="M20"/>
  <c r="M18"/>
  <c r="M17"/>
  <c r="M16"/>
  <c r="M15"/>
  <c r="M14"/>
  <c r="M8"/>
  <c r="M7"/>
  <c r="M6"/>
  <c r="M5"/>
  <c r="M3"/>
  <c r="L42"/>
  <c r="L41"/>
  <c r="L40"/>
  <c r="L39"/>
  <c r="L38"/>
  <c r="L37"/>
  <c r="L36"/>
  <c r="L35"/>
  <c r="L34"/>
  <c r="L33"/>
  <c r="L31"/>
  <c r="L25"/>
  <c r="L24"/>
  <c r="L23"/>
  <c r="L22"/>
  <c r="L21"/>
  <c r="L20"/>
  <c r="L18"/>
  <c r="L17"/>
  <c r="L16"/>
  <c r="L15"/>
  <c r="L14"/>
  <c r="L8"/>
  <c r="L7"/>
  <c r="L6"/>
  <c r="L5"/>
  <c r="L3"/>
  <c r="K42"/>
  <c r="K41"/>
  <c r="K40"/>
  <c r="K39"/>
  <c r="K38"/>
  <c r="K37"/>
  <c r="K36"/>
  <c r="K35"/>
  <c r="K34"/>
  <c r="K33"/>
  <c r="K31"/>
  <c r="K25"/>
  <c r="K24"/>
  <c r="K23"/>
  <c r="K22"/>
  <c r="K21"/>
  <c r="K20"/>
  <c r="K18"/>
  <c r="K17"/>
  <c r="K16"/>
  <c r="K15"/>
  <c r="K14"/>
  <c r="K8"/>
  <c r="K7"/>
  <c r="K6"/>
  <c r="K5"/>
  <c r="K3"/>
  <c r="J42"/>
  <c r="J41"/>
  <c r="J40"/>
  <c r="J39"/>
  <c r="J38"/>
  <c r="J37"/>
  <c r="J36"/>
  <c r="J35"/>
  <c r="J34"/>
  <c r="J33"/>
  <c r="J31"/>
  <c r="J25"/>
  <c r="J24"/>
  <c r="J23"/>
  <c r="J22"/>
  <c r="J21"/>
  <c r="J20"/>
  <c r="J18"/>
  <c r="J17"/>
  <c r="J16"/>
  <c r="J15"/>
  <c r="J14"/>
  <c r="J8"/>
  <c r="J7"/>
  <c r="J6"/>
  <c r="J5"/>
  <c r="J3"/>
  <c r="I42"/>
  <c r="I41"/>
  <c r="I40"/>
  <c r="I39"/>
  <c r="I38"/>
  <c r="I37"/>
  <c r="I36"/>
  <c r="I35"/>
  <c r="I34"/>
  <c r="I33"/>
  <c r="I31"/>
  <c r="I25"/>
  <c r="I24"/>
  <c r="I23"/>
  <c r="I22"/>
  <c r="I21"/>
  <c r="I20"/>
  <c r="I18"/>
  <c r="I17"/>
  <c r="I16"/>
  <c r="I15"/>
  <c r="I14"/>
  <c r="I8"/>
  <c r="I7"/>
  <c r="I6"/>
  <c r="I5"/>
  <c r="I3"/>
  <c r="H42"/>
  <c r="H41"/>
  <c r="H40"/>
  <c r="H39"/>
  <c r="H38"/>
  <c r="H37"/>
  <c r="H36"/>
  <c r="H35"/>
  <c r="H34"/>
  <c r="H33"/>
  <c r="H31"/>
  <c r="H25"/>
  <c r="H24"/>
  <c r="H23"/>
  <c r="H22"/>
  <c r="H21"/>
  <c r="H20"/>
  <c r="H18"/>
  <c r="H17"/>
  <c r="H16"/>
  <c r="H15"/>
  <c r="H14"/>
  <c r="H8"/>
  <c r="H7"/>
  <c r="H6"/>
  <c r="H5"/>
  <c r="H3"/>
  <c r="G42"/>
  <c r="G41"/>
  <c r="G40"/>
  <c r="G39"/>
  <c r="G38"/>
  <c r="G37"/>
  <c r="G36"/>
  <c r="G35"/>
  <c r="G34"/>
  <c r="G33"/>
  <c r="G31"/>
  <c r="G25"/>
  <c r="G24"/>
  <c r="G23"/>
  <c r="G22"/>
  <c r="G21"/>
  <c r="G20"/>
  <c r="G18"/>
  <c r="G17"/>
  <c r="G16"/>
  <c r="G15"/>
  <c r="G14"/>
  <c r="G8"/>
  <c r="G7"/>
  <c r="G6"/>
  <c r="G5"/>
  <c r="G3"/>
  <c r="E28" i="17"/>
  <c r="L28" i="26" s="1"/>
  <c r="E28" i="19"/>
  <c r="M28" i="26" s="1"/>
  <c r="E28" i="21"/>
  <c r="N28" i="26" s="1"/>
  <c r="E28" i="23"/>
  <c r="O28" i="26" s="1"/>
  <c r="E28" i="25"/>
  <c r="P28" i="26" s="1"/>
  <c r="E28" i="15"/>
  <c r="K28" i="26" s="1"/>
  <c r="E28" i="13"/>
  <c r="J28" i="26" s="1"/>
  <c r="E28" i="11"/>
  <c r="I28" i="26" s="1"/>
  <c r="E28" i="9"/>
  <c r="H28" i="26" s="1"/>
  <c r="E28" i="8"/>
  <c r="G28" i="26" s="1"/>
  <c r="E28" i="7"/>
  <c r="F28" i="26" s="1"/>
  <c r="F42"/>
  <c r="F41"/>
  <c r="F40"/>
  <c r="F39"/>
  <c r="F38"/>
  <c r="F37"/>
  <c r="F36"/>
  <c r="F35"/>
  <c r="F34"/>
  <c r="F25"/>
  <c r="F24"/>
  <c r="F23"/>
  <c r="F22"/>
  <c r="F21"/>
  <c r="F20"/>
  <c r="F18"/>
  <c r="F17"/>
  <c r="F16"/>
  <c r="F15"/>
  <c r="F14"/>
  <c r="F8"/>
  <c r="F7"/>
  <c r="F6"/>
  <c r="F5"/>
  <c r="F3"/>
  <c r="E42"/>
  <c r="E41"/>
  <c r="E40"/>
  <c r="E39"/>
  <c r="E38"/>
  <c r="E37"/>
  <c r="E36"/>
  <c r="E35"/>
  <c r="E34"/>
  <c r="E33"/>
  <c r="E31"/>
  <c r="E25"/>
  <c r="E24"/>
  <c r="E23"/>
  <c r="E22"/>
  <c r="E21"/>
  <c r="E20"/>
  <c r="E17"/>
  <c r="E8"/>
  <c r="E7"/>
  <c r="E5"/>
  <c r="W114" i="24"/>
  <c r="S114"/>
  <c r="R114"/>
  <c r="Q114"/>
  <c r="T114" s="1"/>
  <c r="W113"/>
  <c r="S113"/>
  <c r="R113"/>
  <c r="T113" s="1"/>
  <c r="Q113"/>
  <c r="W112"/>
  <c r="S112"/>
  <c r="R112"/>
  <c r="Q112"/>
  <c r="T112" s="1"/>
  <c r="W111"/>
  <c r="S111"/>
  <c r="R111"/>
  <c r="T111" s="1"/>
  <c r="Q111"/>
  <c r="W110"/>
  <c r="S110"/>
  <c r="R110"/>
  <c r="Q110"/>
  <c r="T110" s="1"/>
  <c r="W109"/>
  <c r="S109"/>
  <c r="R109"/>
  <c r="T109" s="1"/>
  <c r="Q109"/>
  <c r="W108"/>
  <c r="S108"/>
  <c r="R108"/>
  <c r="Q108"/>
  <c r="T108" s="1"/>
  <c r="W107"/>
  <c r="S107"/>
  <c r="R107"/>
  <c r="T107" s="1"/>
  <c r="Q107"/>
  <c r="W106"/>
  <c r="S106"/>
  <c r="R106"/>
  <c r="Q106"/>
  <c r="T106" s="1"/>
  <c r="W105"/>
  <c r="S105"/>
  <c r="R105"/>
  <c r="T105" s="1"/>
  <c r="Q105"/>
  <c r="W104"/>
  <c r="S104"/>
  <c r="R104"/>
  <c r="Q104"/>
  <c r="T104" s="1"/>
  <c r="W103"/>
  <c r="S103"/>
  <c r="R103"/>
  <c r="T103" s="1"/>
  <c r="Q103"/>
  <c r="W102"/>
  <c r="S102"/>
  <c r="R102"/>
  <c r="Q102"/>
  <c r="T102" s="1"/>
  <c r="W101"/>
  <c r="S101"/>
  <c r="R101"/>
  <c r="T101" s="1"/>
  <c r="Q101"/>
  <c r="W100"/>
  <c r="S100"/>
  <c r="R100"/>
  <c r="Q100"/>
  <c r="T100" s="1"/>
  <c r="W99"/>
  <c r="S99"/>
  <c r="R99"/>
  <c r="T99" s="1"/>
  <c r="Q99"/>
  <c r="W98"/>
  <c r="S98"/>
  <c r="R98"/>
  <c r="Q98"/>
  <c r="T98" s="1"/>
  <c r="W97"/>
  <c r="S97"/>
  <c r="R97"/>
  <c r="T97" s="1"/>
  <c r="Q97"/>
  <c r="W96"/>
  <c r="S96"/>
  <c r="R96"/>
  <c r="Q96"/>
  <c r="T96" s="1"/>
  <c r="W95"/>
  <c r="S95"/>
  <c r="R95"/>
  <c r="T95" s="1"/>
  <c r="Q95"/>
  <c r="W94"/>
  <c r="S94"/>
  <c r="R94"/>
  <c r="Q94"/>
  <c r="T94" s="1"/>
  <c r="W93"/>
  <c r="S93"/>
  <c r="R93"/>
  <c r="T93" s="1"/>
  <c r="Q93"/>
  <c r="W92"/>
  <c r="S92"/>
  <c r="R92"/>
  <c r="Q92"/>
  <c r="T92" s="1"/>
  <c r="W91"/>
  <c r="S91"/>
  <c r="R91"/>
  <c r="T91" s="1"/>
  <c r="Q91"/>
  <c r="W90"/>
  <c r="S90"/>
  <c r="R90"/>
  <c r="Q90"/>
  <c r="T90" s="1"/>
  <c r="W89"/>
  <c r="S89"/>
  <c r="R89"/>
  <c r="T89" s="1"/>
  <c r="Q89"/>
  <c r="W88"/>
  <c r="S88"/>
  <c r="R88"/>
  <c r="Q88"/>
  <c r="T88" s="1"/>
  <c r="W87"/>
  <c r="S87"/>
  <c r="R87"/>
  <c r="T87" s="1"/>
  <c r="Q87"/>
  <c r="W86"/>
  <c r="S86"/>
  <c r="R86"/>
  <c r="Q86"/>
  <c r="T86" s="1"/>
  <c r="W85"/>
  <c r="S85"/>
  <c r="R85"/>
  <c r="T85" s="1"/>
  <c r="Q85"/>
  <c r="W84"/>
  <c r="S84"/>
  <c r="R84"/>
  <c r="Q84"/>
  <c r="T84" s="1"/>
  <c r="W83"/>
  <c r="S83"/>
  <c r="R83"/>
  <c r="T83" s="1"/>
  <c r="Q83"/>
  <c r="W82"/>
  <c r="S82"/>
  <c r="R82"/>
  <c r="Q82"/>
  <c r="T82" s="1"/>
  <c r="W81"/>
  <c r="S81"/>
  <c r="R81"/>
  <c r="T81" s="1"/>
  <c r="Q81"/>
  <c r="W80"/>
  <c r="S80"/>
  <c r="R80"/>
  <c r="Q80"/>
  <c r="T80" s="1"/>
  <c r="W79"/>
  <c r="S79"/>
  <c r="R79"/>
  <c r="T79" s="1"/>
  <c r="Q79"/>
  <c r="W78"/>
  <c r="S78"/>
  <c r="R78"/>
  <c r="Q78"/>
  <c r="T78" s="1"/>
  <c r="W77"/>
  <c r="S77"/>
  <c r="R77"/>
  <c r="T77" s="1"/>
  <c r="Q77"/>
  <c r="W76"/>
  <c r="S76"/>
  <c r="R76"/>
  <c r="Q76"/>
  <c r="T76" s="1"/>
  <c r="W75"/>
  <c r="S75"/>
  <c r="R75"/>
  <c r="T75" s="1"/>
  <c r="Q75"/>
  <c r="W74"/>
  <c r="S74"/>
  <c r="R74"/>
  <c r="Q74"/>
  <c r="T74" s="1"/>
  <c r="W73"/>
  <c r="S73"/>
  <c r="R73"/>
  <c r="T73" s="1"/>
  <c r="Q73"/>
  <c r="W72"/>
  <c r="S72"/>
  <c r="R72"/>
  <c r="Q72"/>
  <c r="T72" s="1"/>
  <c r="W71"/>
  <c r="S71"/>
  <c r="R71"/>
  <c r="T71" s="1"/>
  <c r="Q71"/>
  <c r="W70"/>
  <c r="S70"/>
  <c r="R70"/>
  <c r="Q70"/>
  <c r="T70" s="1"/>
  <c r="W69"/>
  <c r="S69"/>
  <c r="R69"/>
  <c r="T69" s="1"/>
  <c r="Q69"/>
  <c r="W68"/>
  <c r="S68"/>
  <c r="R68"/>
  <c r="Q68"/>
  <c r="T68" s="1"/>
  <c r="W67"/>
  <c r="S67"/>
  <c r="R67"/>
  <c r="T67" s="1"/>
  <c r="Q67"/>
  <c r="W66"/>
  <c r="S66"/>
  <c r="R66"/>
  <c r="Q66"/>
  <c r="T66" s="1"/>
  <c r="W65"/>
  <c r="S65"/>
  <c r="R65"/>
  <c r="T65" s="1"/>
  <c r="Q65"/>
  <c r="W64"/>
  <c r="S64"/>
  <c r="R64"/>
  <c r="Q64"/>
  <c r="T64" s="1"/>
  <c r="W63"/>
  <c r="S63"/>
  <c r="R63"/>
  <c r="T63" s="1"/>
  <c r="Q63"/>
  <c r="W62"/>
  <c r="S62"/>
  <c r="R62"/>
  <c r="Q62"/>
  <c r="T62" s="1"/>
  <c r="W61"/>
  <c r="S61"/>
  <c r="R61"/>
  <c r="T61" s="1"/>
  <c r="Q61"/>
  <c r="W60"/>
  <c r="S60"/>
  <c r="R60"/>
  <c r="Q60"/>
  <c r="T60" s="1"/>
  <c r="W59"/>
  <c r="S59"/>
  <c r="R59"/>
  <c r="T59" s="1"/>
  <c r="Q59"/>
  <c r="W58"/>
  <c r="S58"/>
  <c r="R58"/>
  <c r="Q58"/>
  <c r="T58" s="1"/>
  <c r="W57"/>
  <c r="S57"/>
  <c r="R57"/>
  <c r="T57" s="1"/>
  <c r="Q57"/>
  <c r="W56"/>
  <c r="S56"/>
  <c r="R56"/>
  <c r="Q56"/>
  <c r="T56" s="1"/>
  <c r="W55"/>
  <c r="S55"/>
  <c r="R55"/>
  <c r="T55" s="1"/>
  <c r="Q55"/>
  <c r="W54"/>
  <c r="S54"/>
  <c r="R54"/>
  <c r="Q54"/>
  <c r="T54" s="1"/>
  <c r="W53"/>
  <c r="S53"/>
  <c r="R53"/>
  <c r="T53" s="1"/>
  <c r="Q53"/>
  <c r="W52"/>
  <c r="S52"/>
  <c r="R52"/>
  <c r="Q52"/>
  <c r="T52" s="1"/>
  <c r="W51"/>
  <c r="S51"/>
  <c r="R51"/>
  <c r="T51" s="1"/>
  <c r="Q51"/>
  <c r="W50"/>
  <c r="S50"/>
  <c r="R50"/>
  <c r="Q50"/>
  <c r="T50" s="1"/>
  <c r="W49"/>
  <c r="S49"/>
  <c r="R49"/>
  <c r="T49" s="1"/>
  <c r="Q49"/>
  <c r="W48"/>
  <c r="S48"/>
  <c r="R48"/>
  <c r="Q48"/>
  <c r="T48" s="1"/>
  <c r="W47"/>
  <c r="S47"/>
  <c r="R47"/>
  <c r="T47" s="1"/>
  <c r="Q47"/>
  <c r="W46"/>
  <c r="S46"/>
  <c r="R46"/>
  <c r="Q46"/>
  <c r="T46" s="1"/>
  <c r="W45"/>
  <c r="S45"/>
  <c r="R45"/>
  <c r="T45" s="1"/>
  <c r="Q45"/>
  <c r="W44"/>
  <c r="S44"/>
  <c r="R44"/>
  <c r="Q44"/>
  <c r="T44" s="1"/>
  <c r="W43"/>
  <c r="S43"/>
  <c r="R43"/>
  <c r="T43" s="1"/>
  <c r="Q43"/>
  <c r="W42"/>
  <c r="S42"/>
  <c r="R42"/>
  <c r="Q42"/>
  <c r="T42" s="1"/>
  <c r="W41"/>
  <c r="S41"/>
  <c r="R41"/>
  <c r="T41" s="1"/>
  <c r="Q41"/>
  <c r="W40"/>
  <c r="S40"/>
  <c r="R40"/>
  <c r="Q40"/>
  <c r="T40" s="1"/>
  <c r="W39"/>
  <c r="S39"/>
  <c r="R39"/>
  <c r="T39" s="1"/>
  <c r="Q39"/>
  <c r="W38"/>
  <c r="S38"/>
  <c r="R38"/>
  <c r="Q38"/>
  <c r="T38" s="1"/>
  <c r="W37"/>
  <c r="S37"/>
  <c r="R37"/>
  <c r="T37" s="1"/>
  <c r="Q37"/>
  <c r="W36"/>
  <c r="S36"/>
  <c r="R36"/>
  <c r="Q36"/>
  <c r="T36" s="1"/>
  <c r="W35"/>
  <c r="S35"/>
  <c r="R35"/>
  <c r="T35" s="1"/>
  <c r="Q35"/>
  <c r="W34"/>
  <c r="S34"/>
  <c r="R34"/>
  <c r="Q34"/>
  <c r="T34" s="1"/>
  <c r="W33"/>
  <c r="S33"/>
  <c r="R33"/>
  <c r="T33" s="1"/>
  <c r="Q33"/>
  <c r="W32"/>
  <c r="S32"/>
  <c r="R32"/>
  <c r="Q32"/>
  <c r="T32" s="1"/>
  <c r="W31"/>
  <c r="S31"/>
  <c r="R31"/>
  <c r="T31" s="1"/>
  <c r="Q31"/>
  <c r="W30"/>
  <c r="S30"/>
  <c r="R30"/>
  <c r="Q30"/>
  <c r="T30" s="1"/>
  <c r="W29"/>
  <c r="S29"/>
  <c r="R29"/>
  <c r="T29" s="1"/>
  <c r="Q29"/>
  <c r="W28"/>
  <c r="S28"/>
  <c r="R28"/>
  <c r="Q28"/>
  <c r="T28" s="1"/>
  <c r="W27"/>
  <c r="S27"/>
  <c r="R27"/>
  <c r="T27" s="1"/>
  <c r="Q27"/>
  <c r="W26"/>
  <c r="S26"/>
  <c r="R26"/>
  <c r="Q26"/>
  <c r="T26" s="1"/>
  <c r="W25"/>
  <c r="S25"/>
  <c r="R25"/>
  <c r="T25" s="1"/>
  <c r="Q25"/>
  <c r="W24"/>
  <c r="S24"/>
  <c r="R24"/>
  <c r="Q24"/>
  <c r="T24" s="1"/>
  <c r="W23"/>
  <c r="S23"/>
  <c r="R23"/>
  <c r="T23" s="1"/>
  <c r="Q23"/>
  <c r="W22"/>
  <c r="S22"/>
  <c r="R22"/>
  <c r="Q22"/>
  <c r="T22" s="1"/>
  <c r="W21"/>
  <c r="S21"/>
  <c r="R21"/>
  <c r="T21" s="1"/>
  <c r="Q21"/>
  <c r="W20"/>
  <c r="S20"/>
  <c r="R20"/>
  <c r="Q20"/>
  <c r="T20" s="1"/>
  <c r="W19"/>
  <c r="S19"/>
  <c r="R19"/>
  <c r="T19" s="1"/>
  <c r="Q19"/>
  <c r="W18"/>
  <c r="S18"/>
  <c r="R18"/>
  <c r="Q18"/>
  <c r="T18" s="1"/>
  <c r="W17"/>
  <c r="S17"/>
  <c r="R17"/>
  <c r="Q17"/>
  <c r="W16"/>
  <c r="S16"/>
  <c r="R16"/>
  <c r="Q16"/>
  <c r="T16" s="1"/>
  <c r="W15"/>
  <c r="W12" s="1"/>
  <c r="Q16" i="3" s="1"/>
  <c r="R15" i="24"/>
  <c r="S15" s="1"/>
  <c r="Q15"/>
  <c r="U12"/>
  <c r="O16" i="3" s="1"/>
  <c r="E12" i="24"/>
  <c r="G16" i="3" s="1"/>
  <c r="D12" i="24"/>
  <c r="C12"/>
  <c r="C16" i="3" s="1"/>
  <c r="C9" i="24"/>
  <c r="U13" s="1"/>
  <c r="P16" i="3" s="1"/>
  <c r="W114" i="22"/>
  <c r="S114"/>
  <c r="R114"/>
  <c r="Q114"/>
  <c r="T114" s="1"/>
  <c r="W113"/>
  <c r="S113"/>
  <c r="R113"/>
  <c r="T113" s="1"/>
  <c r="Q113"/>
  <c r="W112"/>
  <c r="S112"/>
  <c r="R112"/>
  <c r="Q112"/>
  <c r="T112" s="1"/>
  <c r="W111"/>
  <c r="S111"/>
  <c r="R111"/>
  <c r="T111" s="1"/>
  <c r="Q111"/>
  <c r="W110"/>
  <c r="S110"/>
  <c r="R110"/>
  <c r="Q110"/>
  <c r="T110" s="1"/>
  <c r="W109"/>
  <c r="S109"/>
  <c r="R109"/>
  <c r="T109" s="1"/>
  <c r="Q109"/>
  <c r="W108"/>
  <c r="S108"/>
  <c r="R108"/>
  <c r="Q108"/>
  <c r="T108" s="1"/>
  <c r="W107"/>
  <c r="S107"/>
  <c r="R107"/>
  <c r="T107" s="1"/>
  <c r="Q107"/>
  <c r="W106"/>
  <c r="S106"/>
  <c r="R106"/>
  <c r="Q106"/>
  <c r="T106" s="1"/>
  <c r="W105"/>
  <c r="S105"/>
  <c r="R105"/>
  <c r="T105" s="1"/>
  <c r="Q105"/>
  <c r="W104"/>
  <c r="S104"/>
  <c r="R104"/>
  <c r="Q104"/>
  <c r="T104" s="1"/>
  <c r="W103"/>
  <c r="S103"/>
  <c r="R103"/>
  <c r="T103" s="1"/>
  <c r="Q103"/>
  <c r="W102"/>
  <c r="S102"/>
  <c r="R102"/>
  <c r="Q102"/>
  <c r="T102" s="1"/>
  <c r="W101"/>
  <c r="S101"/>
  <c r="R101"/>
  <c r="T101" s="1"/>
  <c r="Q101"/>
  <c r="W100"/>
  <c r="S100"/>
  <c r="R100"/>
  <c r="Q100"/>
  <c r="T100" s="1"/>
  <c r="W99"/>
  <c r="S99"/>
  <c r="R99"/>
  <c r="T99" s="1"/>
  <c r="Q99"/>
  <c r="W98"/>
  <c r="S98"/>
  <c r="R98"/>
  <c r="Q98"/>
  <c r="T98" s="1"/>
  <c r="W97"/>
  <c r="S97"/>
  <c r="R97"/>
  <c r="T97" s="1"/>
  <c r="Q97"/>
  <c r="W96"/>
  <c r="S96"/>
  <c r="R96"/>
  <c r="Q96"/>
  <c r="T96" s="1"/>
  <c r="W95"/>
  <c r="S95"/>
  <c r="R95"/>
  <c r="T95" s="1"/>
  <c r="Q95"/>
  <c r="W94"/>
  <c r="S94"/>
  <c r="R94"/>
  <c r="Q94"/>
  <c r="T94" s="1"/>
  <c r="W93"/>
  <c r="S93"/>
  <c r="R93"/>
  <c r="T93" s="1"/>
  <c r="Q93"/>
  <c r="W92"/>
  <c r="S92"/>
  <c r="R92"/>
  <c r="Q92"/>
  <c r="T92" s="1"/>
  <c r="W91"/>
  <c r="S91"/>
  <c r="R91"/>
  <c r="T91" s="1"/>
  <c r="Q91"/>
  <c r="W90"/>
  <c r="S90"/>
  <c r="R90"/>
  <c r="Q90"/>
  <c r="T90" s="1"/>
  <c r="W89"/>
  <c r="S89"/>
  <c r="R89"/>
  <c r="T89" s="1"/>
  <c r="Q89"/>
  <c r="W88"/>
  <c r="S88"/>
  <c r="R88"/>
  <c r="Q88"/>
  <c r="T88" s="1"/>
  <c r="W87"/>
  <c r="S87"/>
  <c r="R87"/>
  <c r="T87" s="1"/>
  <c r="Q87"/>
  <c r="W86"/>
  <c r="S86"/>
  <c r="R86"/>
  <c r="Q86"/>
  <c r="T86" s="1"/>
  <c r="W85"/>
  <c r="S85"/>
  <c r="R85"/>
  <c r="T85" s="1"/>
  <c r="Q85"/>
  <c r="W84"/>
  <c r="S84"/>
  <c r="R84"/>
  <c r="Q84"/>
  <c r="T84" s="1"/>
  <c r="W83"/>
  <c r="S83"/>
  <c r="R83"/>
  <c r="T83" s="1"/>
  <c r="Q83"/>
  <c r="W82"/>
  <c r="S82"/>
  <c r="R82"/>
  <c r="Q82"/>
  <c r="T82" s="1"/>
  <c r="W81"/>
  <c r="S81"/>
  <c r="R81"/>
  <c r="T81" s="1"/>
  <c r="Q81"/>
  <c r="W80"/>
  <c r="S80"/>
  <c r="R80"/>
  <c r="Q80"/>
  <c r="T80" s="1"/>
  <c r="W79"/>
  <c r="S79"/>
  <c r="R79"/>
  <c r="T79" s="1"/>
  <c r="Q79"/>
  <c r="W78"/>
  <c r="S78"/>
  <c r="R78"/>
  <c r="Q78"/>
  <c r="T78" s="1"/>
  <c r="W77"/>
  <c r="S77"/>
  <c r="R77"/>
  <c r="T77" s="1"/>
  <c r="Q77"/>
  <c r="W76"/>
  <c r="S76"/>
  <c r="R76"/>
  <c r="Q76"/>
  <c r="T76" s="1"/>
  <c r="W75"/>
  <c r="S75"/>
  <c r="R75"/>
  <c r="T75" s="1"/>
  <c r="Q75"/>
  <c r="W74"/>
  <c r="S74"/>
  <c r="R74"/>
  <c r="Q74"/>
  <c r="T74" s="1"/>
  <c r="W73"/>
  <c r="S73"/>
  <c r="R73"/>
  <c r="T73" s="1"/>
  <c r="Q73"/>
  <c r="W72"/>
  <c r="S72"/>
  <c r="R72"/>
  <c r="Q72"/>
  <c r="T72" s="1"/>
  <c r="W71"/>
  <c r="S71"/>
  <c r="R71"/>
  <c r="T71" s="1"/>
  <c r="Q71"/>
  <c r="W70"/>
  <c r="S70"/>
  <c r="R70"/>
  <c r="Q70"/>
  <c r="T70" s="1"/>
  <c r="W69"/>
  <c r="S69"/>
  <c r="R69"/>
  <c r="T69" s="1"/>
  <c r="Q69"/>
  <c r="W68"/>
  <c r="S68"/>
  <c r="R68"/>
  <c r="Q68"/>
  <c r="T68" s="1"/>
  <c r="W67"/>
  <c r="S67"/>
  <c r="R67"/>
  <c r="T67" s="1"/>
  <c r="Q67"/>
  <c r="W66"/>
  <c r="S66"/>
  <c r="R66"/>
  <c r="Q66"/>
  <c r="T66" s="1"/>
  <c r="W65"/>
  <c r="S65"/>
  <c r="R65"/>
  <c r="T65" s="1"/>
  <c r="Q65"/>
  <c r="W64"/>
  <c r="S64"/>
  <c r="R64"/>
  <c r="Q64"/>
  <c r="T64" s="1"/>
  <c r="W63"/>
  <c r="S63"/>
  <c r="R63"/>
  <c r="T63" s="1"/>
  <c r="Q63"/>
  <c r="W62"/>
  <c r="S62"/>
  <c r="R62"/>
  <c r="Q62"/>
  <c r="T62" s="1"/>
  <c r="W61"/>
  <c r="S61"/>
  <c r="R61"/>
  <c r="T61" s="1"/>
  <c r="Q61"/>
  <c r="W60"/>
  <c r="S60"/>
  <c r="R60"/>
  <c r="Q60"/>
  <c r="T60" s="1"/>
  <c r="W59"/>
  <c r="S59"/>
  <c r="R59"/>
  <c r="T59" s="1"/>
  <c r="Q59"/>
  <c r="W58"/>
  <c r="S58"/>
  <c r="R58"/>
  <c r="Q58"/>
  <c r="T58" s="1"/>
  <c r="W57"/>
  <c r="S57"/>
  <c r="R57"/>
  <c r="T57" s="1"/>
  <c r="Q57"/>
  <c r="W56"/>
  <c r="S56"/>
  <c r="R56"/>
  <c r="Q56"/>
  <c r="T56" s="1"/>
  <c r="W55"/>
  <c r="S55"/>
  <c r="R55"/>
  <c r="T55" s="1"/>
  <c r="Q55"/>
  <c r="W54"/>
  <c r="S54"/>
  <c r="R54"/>
  <c r="Q54"/>
  <c r="T54" s="1"/>
  <c r="W53"/>
  <c r="S53"/>
  <c r="R53"/>
  <c r="T53" s="1"/>
  <c r="Q53"/>
  <c r="W52"/>
  <c r="S52"/>
  <c r="R52"/>
  <c r="Q52"/>
  <c r="T52" s="1"/>
  <c r="W51"/>
  <c r="S51"/>
  <c r="R51"/>
  <c r="T51" s="1"/>
  <c r="Q51"/>
  <c r="W50"/>
  <c r="S50"/>
  <c r="R50"/>
  <c r="Q50"/>
  <c r="T50" s="1"/>
  <c r="W49"/>
  <c r="S49"/>
  <c r="R49"/>
  <c r="T49" s="1"/>
  <c r="Q49"/>
  <c r="W48"/>
  <c r="S48"/>
  <c r="R48"/>
  <c r="Q48"/>
  <c r="T48" s="1"/>
  <c r="W47"/>
  <c r="S47"/>
  <c r="R47"/>
  <c r="T47" s="1"/>
  <c r="Q47"/>
  <c r="W46"/>
  <c r="S46"/>
  <c r="R46"/>
  <c r="Q46"/>
  <c r="T46" s="1"/>
  <c r="W45"/>
  <c r="S45"/>
  <c r="R45"/>
  <c r="T45" s="1"/>
  <c r="Q45"/>
  <c r="W44"/>
  <c r="S44"/>
  <c r="R44"/>
  <c r="Q44"/>
  <c r="T44" s="1"/>
  <c r="W43"/>
  <c r="S43"/>
  <c r="R43"/>
  <c r="T43" s="1"/>
  <c r="Q43"/>
  <c r="W42"/>
  <c r="S42"/>
  <c r="R42"/>
  <c r="Q42"/>
  <c r="T42" s="1"/>
  <c r="W41"/>
  <c r="S41"/>
  <c r="R41"/>
  <c r="T41" s="1"/>
  <c r="Q41"/>
  <c r="W40"/>
  <c r="S40"/>
  <c r="R40"/>
  <c r="Q40"/>
  <c r="T40" s="1"/>
  <c r="W39"/>
  <c r="S39"/>
  <c r="R39"/>
  <c r="T39" s="1"/>
  <c r="Q39"/>
  <c r="W38"/>
  <c r="S38"/>
  <c r="R38"/>
  <c r="Q38"/>
  <c r="T38" s="1"/>
  <c r="W37"/>
  <c r="S37"/>
  <c r="R37"/>
  <c r="T37" s="1"/>
  <c r="Q37"/>
  <c r="W36"/>
  <c r="S36"/>
  <c r="R36"/>
  <c r="Q36"/>
  <c r="T36" s="1"/>
  <c r="W35"/>
  <c r="S35"/>
  <c r="R35"/>
  <c r="T35" s="1"/>
  <c r="Q35"/>
  <c r="W34"/>
  <c r="S34"/>
  <c r="R34"/>
  <c r="Q34"/>
  <c r="T34" s="1"/>
  <c r="W33"/>
  <c r="S33"/>
  <c r="R33"/>
  <c r="T33" s="1"/>
  <c r="Q33"/>
  <c r="W32"/>
  <c r="S32"/>
  <c r="R32"/>
  <c r="Q32"/>
  <c r="T32" s="1"/>
  <c r="W31"/>
  <c r="S31"/>
  <c r="R31"/>
  <c r="T31" s="1"/>
  <c r="Q31"/>
  <c r="W30"/>
  <c r="S30"/>
  <c r="R30"/>
  <c r="Q30"/>
  <c r="T30" s="1"/>
  <c r="W29"/>
  <c r="S29"/>
  <c r="R29"/>
  <c r="T29" s="1"/>
  <c r="Q29"/>
  <c r="W28"/>
  <c r="S28"/>
  <c r="R28"/>
  <c r="Q28"/>
  <c r="T28" s="1"/>
  <c r="W27"/>
  <c r="S27"/>
  <c r="R27"/>
  <c r="T27" s="1"/>
  <c r="Q27"/>
  <c r="W26"/>
  <c r="S26"/>
  <c r="R26"/>
  <c r="Q26"/>
  <c r="T26" s="1"/>
  <c r="W25"/>
  <c r="S25"/>
  <c r="R25"/>
  <c r="T25" s="1"/>
  <c r="Q25"/>
  <c r="W24"/>
  <c r="S24"/>
  <c r="R24"/>
  <c r="Q24"/>
  <c r="T24" s="1"/>
  <c r="W23"/>
  <c r="S23"/>
  <c r="R23"/>
  <c r="T23" s="1"/>
  <c r="Q23"/>
  <c r="W22"/>
  <c r="S22"/>
  <c r="R22"/>
  <c r="Q22"/>
  <c r="T22" s="1"/>
  <c r="W21"/>
  <c r="S21"/>
  <c r="R21"/>
  <c r="T21" s="1"/>
  <c r="Q21"/>
  <c r="W20"/>
  <c r="S20"/>
  <c r="R20"/>
  <c r="Q20"/>
  <c r="T20" s="1"/>
  <c r="W19"/>
  <c r="S19"/>
  <c r="R19"/>
  <c r="T19" s="1"/>
  <c r="Q19"/>
  <c r="W18"/>
  <c r="S18"/>
  <c r="R18"/>
  <c r="Q18"/>
  <c r="T18" s="1"/>
  <c r="W17"/>
  <c r="R17"/>
  <c r="Q17"/>
  <c r="W16"/>
  <c r="R16"/>
  <c r="S16" s="1"/>
  <c r="Q16"/>
  <c r="T16" s="1"/>
  <c r="W15"/>
  <c r="R15"/>
  <c r="S15" s="1"/>
  <c r="Q15"/>
  <c r="U12"/>
  <c r="O15" i="3" s="1"/>
  <c r="Q12" i="22"/>
  <c r="E19" i="23" s="1"/>
  <c r="O19" i="26" s="1"/>
  <c r="E12" i="22"/>
  <c r="G15" i="3" s="1"/>
  <c r="D12" i="22"/>
  <c r="C12"/>
  <c r="C15" i="3" s="1"/>
  <c r="C9" i="22"/>
  <c r="U13" s="1"/>
  <c r="P15" i="3" s="1"/>
  <c r="W114" i="20"/>
  <c r="S114"/>
  <c r="R114"/>
  <c r="Q114"/>
  <c r="T114" s="1"/>
  <c r="W113"/>
  <c r="S113"/>
  <c r="R113"/>
  <c r="T113" s="1"/>
  <c r="Q113"/>
  <c r="W112"/>
  <c r="S112"/>
  <c r="R112"/>
  <c r="Q112"/>
  <c r="T112" s="1"/>
  <c r="W111"/>
  <c r="S111"/>
  <c r="R111"/>
  <c r="T111" s="1"/>
  <c r="Q111"/>
  <c r="W110"/>
  <c r="S110"/>
  <c r="R110"/>
  <c r="Q110"/>
  <c r="T110" s="1"/>
  <c r="W109"/>
  <c r="S109"/>
  <c r="R109"/>
  <c r="T109" s="1"/>
  <c r="Q109"/>
  <c r="W108"/>
  <c r="S108"/>
  <c r="R108"/>
  <c r="Q108"/>
  <c r="T108" s="1"/>
  <c r="W107"/>
  <c r="S107"/>
  <c r="R107"/>
  <c r="T107" s="1"/>
  <c r="Q107"/>
  <c r="W106"/>
  <c r="S106"/>
  <c r="R106"/>
  <c r="Q106"/>
  <c r="T106" s="1"/>
  <c r="W105"/>
  <c r="S105"/>
  <c r="R105"/>
  <c r="T105" s="1"/>
  <c r="Q105"/>
  <c r="W104"/>
  <c r="S104"/>
  <c r="R104"/>
  <c r="Q104"/>
  <c r="T104" s="1"/>
  <c r="W103"/>
  <c r="S103"/>
  <c r="R103"/>
  <c r="T103" s="1"/>
  <c r="Q103"/>
  <c r="W102"/>
  <c r="S102"/>
  <c r="R102"/>
  <c r="Q102"/>
  <c r="T102" s="1"/>
  <c r="W101"/>
  <c r="S101"/>
  <c r="R101"/>
  <c r="T101" s="1"/>
  <c r="Q101"/>
  <c r="W100"/>
  <c r="S100"/>
  <c r="R100"/>
  <c r="Q100"/>
  <c r="T100" s="1"/>
  <c r="W99"/>
  <c r="S99"/>
  <c r="R99"/>
  <c r="T99" s="1"/>
  <c r="Q99"/>
  <c r="W98"/>
  <c r="S98"/>
  <c r="R98"/>
  <c r="Q98"/>
  <c r="T98" s="1"/>
  <c r="W97"/>
  <c r="S97"/>
  <c r="R97"/>
  <c r="T97" s="1"/>
  <c r="Q97"/>
  <c r="W96"/>
  <c r="S96"/>
  <c r="R96"/>
  <c r="Q96"/>
  <c r="T96" s="1"/>
  <c r="W95"/>
  <c r="S95"/>
  <c r="R95"/>
  <c r="T95" s="1"/>
  <c r="Q95"/>
  <c r="W94"/>
  <c r="S94"/>
  <c r="R94"/>
  <c r="Q94"/>
  <c r="T94" s="1"/>
  <c r="W93"/>
  <c r="S93"/>
  <c r="R93"/>
  <c r="T93" s="1"/>
  <c r="Q93"/>
  <c r="W92"/>
  <c r="S92"/>
  <c r="R92"/>
  <c r="Q92"/>
  <c r="T92" s="1"/>
  <c r="W91"/>
  <c r="S91"/>
  <c r="R91"/>
  <c r="T91" s="1"/>
  <c r="Q91"/>
  <c r="W90"/>
  <c r="S90"/>
  <c r="R90"/>
  <c r="Q90"/>
  <c r="T90" s="1"/>
  <c r="W89"/>
  <c r="S89"/>
  <c r="R89"/>
  <c r="T89" s="1"/>
  <c r="Q89"/>
  <c r="W88"/>
  <c r="S88"/>
  <c r="R88"/>
  <c r="Q88"/>
  <c r="T88" s="1"/>
  <c r="W87"/>
  <c r="S87"/>
  <c r="R87"/>
  <c r="T87" s="1"/>
  <c r="Q87"/>
  <c r="W86"/>
  <c r="S86"/>
  <c r="R86"/>
  <c r="Q86"/>
  <c r="T86" s="1"/>
  <c r="W85"/>
  <c r="S85"/>
  <c r="R85"/>
  <c r="T85" s="1"/>
  <c r="Q85"/>
  <c r="W84"/>
  <c r="S84"/>
  <c r="R84"/>
  <c r="Q84"/>
  <c r="T84" s="1"/>
  <c r="W83"/>
  <c r="S83"/>
  <c r="R83"/>
  <c r="T83" s="1"/>
  <c r="Q83"/>
  <c r="W82"/>
  <c r="S82"/>
  <c r="R82"/>
  <c r="Q82"/>
  <c r="T82" s="1"/>
  <c r="W81"/>
  <c r="S81"/>
  <c r="R81"/>
  <c r="T81" s="1"/>
  <c r="Q81"/>
  <c r="W80"/>
  <c r="S80"/>
  <c r="R80"/>
  <c r="Q80"/>
  <c r="T80" s="1"/>
  <c r="W79"/>
  <c r="S79"/>
  <c r="R79"/>
  <c r="T79" s="1"/>
  <c r="Q79"/>
  <c r="W78"/>
  <c r="S78"/>
  <c r="R78"/>
  <c r="Q78"/>
  <c r="T78" s="1"/>
  <c r="W77"/>
  <c r="S77"/>
  <c r="R77"/>
  <c r="T77" s="1"/>
  <c r="Q77"/>
  <c r="W76"/>
  <c r="S76"/>
  <c r="R76"/>
  <c r="Q76"/>
  <c r="T76" s="1"/>
  <c r="W75"/>
  <c r="S75"/>
  <c r="R75"/>
  <c r="T75" s="1"/>
  <c r="Q75"/>
  <c r="W74"/>
  <c r="S74"/>
  <c r="R74"/>
  <c r="Q74"/>
  <c r="T74" s="1"/>
  <c r="W73"/>
  <c r="S73"/>
  <c r="R73"/>
  <c r="T73" s="1"/>
  <c r="Q73"/>
  <c r="W72"/>
  <c r="S72"/>
  <c r="R72"/>
  <c r="Q72"/>
  <c r="T72" s="1"/>
  <c r="W71"/>
  <c r="S71"/>
  <c r="R71"/>
  <c r="T71" s="1"/>
  <c r="Q71"/>
  <c r="W70"/>
  <c r="S70"/>
  <c r="R70"/>
  <c r="Q70"/>
  <c r="T70" s="1"/>
  <c r="W69"/>
  <c r="S69"/>
  <c r="R69"/>
  <c r="T69" s="1"/>
  <c r="Q69"/>
  <c r="W68"/>
  <c r="S68"/>
  <c r="R68"/>
  <c r="Q68"/>
  <c r="T68" s="1"/>
  <c r="W67"/>
  <c r="S67"/>
  <c r="R67"/>
  <c r="T67" s="1"/>
  <c r="Q67"/>
  <c r="W66"/>
  <c r="S66"/>
  <c r="R66"/>
  <c r="Q66"/>
  <c r="T66" s="1"/>
  <c r="W65"/>
  <c r="S65"/>
  <c r="R65"/>
  <c r="T65" s="1"/>
  <c r="Q65"/>
  <c r="W64"/>
  <c r="S64"/>
  <c r="R64"/>
  <c r="Q64"/>
  <c r="T64" s="1"/>
  <c r="W63"/>
  <c r="S63"/>
  <c r="R63"/>
  <c r="T63" s="1"/>
  <c r="Q63"/>
  <c r="W62"/>
  <c r="S62"/>
  <c r="R62"/>
  <c r="Q62"/>
  <c r="T62" s="1"/>
  <c r="W61"/>
  <c r="S61"/>
  <c r="R61"/>
  <c r="T61" s="1"/>
  <c r="Q61"/>
  <c r="W60"/>
  <c r="S60"/>
  <c r="R60"/>
  <c r="Q60"/>
  <c r="T60" s="1"/>
  <c r="W59"/>
  <c r="S59"/>
  <c r="R59"/>
  <c r="T59" s="1"/>
  <c r="Q59"/>
  <c r="W58"/>
  <c r="S58"/>
  <c r="R58"/>
  <c r="Q58"/>
  <c r="T58" s="1"/>
  <c r="W57"/>
  <c r="S57"/>
  <c r="R57"/>
  <c r="T57" s="1"/>
  <c r="Q57"/>
  <c r="W56"/>
  <c r="S56"/>
  <c r="R56"/>
  <c r="Q56"/>
  <c r="T56" s="1"/>
  <c r="W55"/>
  <c r="S55"/>
  <c r="R55"/>
  <c r="T55" s="1"/>
  <c r="Q55"/>
  <c r="W54"/>
  <c r="S54"/>
  <c r="R54"/>
  <c r="Q54"/>
  <c r="T54" s="1"/>
  <c r="W53"/>
  <c r="S53"/>
  <c r="R53"/>
  <c r="T53" s="1"/>
  <c r="Q53"/>
  <c r="W52"/>
  <c r="S52"/>
  <c r="R52"/>
  <c r="Q52"/>
  <c r="T52" s="1"/>
  <c r="W51"/>
  <c r="S51"/>
  <c r="R51"/>
  <c r="T51" s="1"/>
  <c r="Q51"/>
  <c r="W50"/>
  <c r="S50"/>
  <c r="R50"/>
  <c r="Q50"/>
  <c r="T50" s="1"/>
  <c r="W49"/>
  <c r="S49"/>
  <c r="R49"/>
  <c r="T49" s="1"/>
  <c r="Q49"/>
  <c r="W48"/>
  <c r="S48"/>
  <c r="R48"/>
  <c r="Q48"/>
  <c r="T48" s="1"/>
  <c r="W47"/>
  <c r="S47"/>
  <c r="R47"/>
  <c r="T47" s="1"/>
  <c r="Q47"/>
  <c r="W46"/>
  <c r="S46"/>
  <c r="R46"/>
  <c r="Q46"/>
  <c r="T46" s="1"/>
  <c r="W45"/>
  <c r="S45"/>
  <c r="R45"/>
  <c r="T45" s="1"/>
  <c r="Q45"/>
  <c r="W44"/>
  <c r="S44"/>
  <c r="R44"/>
  <c r="Q44"/>
  <c r="T44" s="1"/>
  <c r="W43"/>
  <c r="S43"/>
  <c r="R43"/>
  <c r="T43" s="1"/>
  <c r="Q43"/>
  <c r="W42"/>
  <c r="S42"/>
  <c r="R42"/>
  <c r="Q42"/>
  <c r="T42" s="1"/>
  <c r="W41"/>
  <c r="S41"/>
  <c r="R41"/>
  <c r="T41" s="1"/>
  <c r="Q41"/>
  <c r="W40"/>
  <c r="S40"/>
  <c r="R40"/>
  <c r="Q40"/>
  <c r="T40" s="1"/>
  <c r="W39"/>
  <c r="S39"/>
  <c r="R39"/>
  <c r="T39" s="1"/>
  <c r="Q39"/>
  <c r="W38"/>
  <c r="S38"/>
  <c r="R38"/>
  <c r="Q38"/>
  <c r="T38" s="1"/>
  <c r="W37"/>
  <c r="S37"/>
  <c r="R37"/>
  <c r="T37" s="1"/>
  <c r="Q37"/>
  <c r="W36"/>
  <c r="S36"/>
  <c r="R36"/>
  <c r="Q36"/>
  <c r="T36" s="1"/>
  <c r="W35"/>
  <c r="S35"/>
  <c r="R35"/>
  <c r="T35" s="1"/>
  <c r="Q35"/>
  <c r="W34"/>
  <c r="S34"/>
  <c r="R34"/>
  <c r="Q34"/>
  <c r="T34" s="1"/>
  <c r="W33"/>
  <c r="S33"/>
  <c r="R33"/>
  <c r="T33" s="1"/>
  <c r="Q33"/>
  <c r="W32"/>
  <c r="S32"/>
  <c r="R32"/>
  <c r="Q32"/>
  <c r="T32" s="1"/>
  <c r="W31"/>
  <c r="S31"/>
  <c r="R31"/>
  <c r="T31" s="1"/>
  <c r="Q31"/>
  <c r="W30"/>
  <c r="S30"/>
  <c r="R30"/>
  <c r="Q30"/>
  <c r="T30" s="1"/>
  <c r="W29"/>
  <c r="S29"/>
  <c r="R29"/>
  <c r="T29" s="1"/>
  <c r="Q29"/>
  <c r="W28"/>
  <c r="S28"/>
  <c r="R28"/>
  <c r="Q28"/>
  <c r="T28" s="1"/>
  <c r="W27"/>
  <c r="S27"/>
  <c r="R27"/>
  <c r="T27" s="1"/>
  <c r="Q27"/>
  <c r="W26"/>
  <c r="S26"/>
  <c r="R26"/>
  <c r="Q26"/>
  <c r="T26" s="1"/>
  <c r="W25"/>
  <c r="S25"/>
  <c r="R25"/>
  <c r="T25" s="1"/>
  <c r="Q25"/>
  <c r="W24"/>
  <c r="S24"/>
  <c r="R24"/>
  <c r="Q24"/>
  <c r="T24" s="1"/>
  <c r="W23"/>
  <c r="S23"/>
  <c r="R23"/>
  <c r="T23" s="1"/>
  <c r="Q23"/>
  <c r="W22"/>
  <c r="S22"/>
  <c r="R22"/>
  <c r="Q22"/>
  <c r="T22" s="1"/>
  <c r="W21"/>
  <c r="S21"/>
  <c r="R21"/>
  <c r="T21" s="1"/>
  <c r="Q21"/>
  <c r="W20"/>
  <c r="S20"/>
  <c r="R20"/>
  <c r="Q20"/>
  <c r="T20" s="1"/>
  <c r="W19"/>
  <c r="S19"/>
  <c r="R19"/>
  <c r="T19" s="1"/>
  <c r="Q19"/>
  <c r="W18"/>
  <c r="S18"/>
  <c r="R18"/>
  <c r="Q18"/>
  <c r="T18" s="1"/>
  <c r="W17"/>
  <c r="R17"/>
  <c r="Q17"/>
  <c r="W16"/>
  <c r="W12" s="1"/>
  <c r="Q14" i="3" s="1"/>
  <c r="R16" i="20"/>
  <c r="Q16"/>
  <c r="T16" s="1"/>
  <c r="W15"/>
  <c r="R15"/>
  <c r="Q15"/>
  <c r="U12"/>
  <c r="O14" i="3" s="1"/>
  <c r="E12" i="20"/>
  <c r="G14" i="3" s="1"/>
  <c r="D12" i="20"/>
  <c r="C12"/>
  <c r="C14" i="3" s="1"/>
  <c r="C9" i="20"/>
  <c r="W114" i="18"/>
  <c r="S114"/>
  <c r="R114"/>
  <c r="Q114"/>
  <c r="T114" s="1"/>
  <c r="W113"/>
  <c r="S113"/>
  <c r="R113"/>
  <c r="T113" s="1"/>
  <c r="Q113"/>
  <c r="W112"/>
  <c r="S112"/>
  <c r="R112"/>
  <c r="Q112"/>
  <c r="T112" s="1"/>
  <c r="W111"/>
  <c r="S111"/>
  <c r="R111"/>
  <c r="T111" s="1"/>
  <c r="Q111"/>
  <c r="W110"/>
  <c r="S110"/>
  <c r="R110"/>
  <c r="Q110"/>
  <c r="T110" s="1"/>
  <c r="W109"/>
  <c r="S109"/>
  <c r="R109"/>
  <c r="T109" s="1"/>
  <c r="Q109"/>
  <c r="W108"/>
  <c r="S108"/>
  <c r="R108"/>
  <c r="Q108"/>
  <c r="T108" s="1"/>
  <c r="W107"/>
  <c r="S107"/>
  <c r="R107"/>
  <c r="T107" s="1"/>
  <c r="Q107"/>
  <c r="W106"/>
  <c r="S106"/>
  <c r="R106"/>
  <c r="Q106"/>
  <c r="T106" s="1"/>
  <c r="W105"/>
  <c r="S105"/>
  <c r="R105"/>
  <c r="T105" s="1"/>
  <c r="Q105"/>
  <c r="W104"/>
  <c r="S104"/>
  <c r="R104"/>
  <c r="Q104"/>
  <c r="T104" s="1"/>
  <c r="W103"/>
  <c r="S103"/>
  <c r="R103"/>
  <c r="T103" s="1"/>
  <c r="Q103"/>
  <c r="W102"/>
  <c r="S102"/>
  <c r="R102"/>
  <c r="Q102"/>
  <c r="T102" s="1"/>
  <c r="W101"/>
  <c r="S101"/>
  <c r="R101"/>
  <c r="T101" s="1"/>
  <c r="Q101"/>
  <c r="W100"/>
  <c r="S100"/>
  <c r="R100"/>
  <c r="Q100"/>
  <c r="T100" s="1"/>
  <c r="W99"/>
  <c r="S99"/>
  <c r="R99"/>
  <c r="T99" s="1"/>
  <c r="Q99"/>
  <c r="W98"/>
  <c r="S98"/>
  <c r="R98"/>
  <c r="Q98"/>
  <c r="T98" s="1"/>
  <c r="W97"/>
  <c r="S97"/>
  <c r="R97"/>
  <c r="T97" s="1"/>
  <c r="Q97"/>
  <c r="W96"/>
  <c r="S96"/>
  <c r="R96"/>
  <c r="Q96"/>
  <c r="T96" s="1"/>
  <c r="W95"/>
  <c r="S95"/>
  <c r="R95"/>
  <c r="T95" s="1"/>
  <c r="Q95"/>
  <c r="W94"/>
  <c r="S94"/>
  <c r="R94"/>
  <c r="Q94"/>
  <c r="T94" s="1"/>
  <c r="W93"/>
  <c r="S93"/>
  <c r="R93"/>
  <c r="T93" s="1"/>
  <c r="Q93"/>
  <c r="W92"/>
  <c r="S92"/>
  <c r="R92"/>
  <c r="Q92"/>
  <c r="T92" s="1"/>
  <c r="W91"/>
  <c r="S91"/>
  <c r="R91"/>
  <c r="T91" s="1"/>
  <c r="Q91"/>
  <c r="W90"/>
  <c r="S90"/>
  <c r="R90"/>
  <c r="Q90"/>
  <c r="T90" s="1"/>
  <c r="W89"/>
  <c r="S89"/>
  <c r="R89"/>
  <c r="T89" s="1"/>
  <c r="Q89"/>
  <c r="W88"/>
  <c r="S88"/>
  <c r="R88"/>
  <c r="Q88"/>
  <c r="T88" s="1"/>
  <c r="W87"/>
  <c r="S87"/>
  <c r="R87"/>
  <c r="T87" s="1"/>
  <c r="Q87"/>
  <c r="W86"/>
  <c r="S86"/>
  <c r="R86"/>
  <c r="Q86"/>
  <c r="T86" s="1"/>
  <c r="W85"/>
  <c r="S85"/>
  <c r="R85"/>
  <c r="T85" s="1"/>
  <c r="Q85"/>
  <c r="W84"/>
  <c r="S84"/>
  <c r="R84"/>
  <c r="Q84"/>
  <c r="T84" s="1"/>
  <c r="W83"/>
  <c r="S83"/>
  <c r="R83"/>
  <c r="T83" s="1"/>
  <c r="Q83"/>
  <c r="W82"/>
  <c r="S82"/>
  <c r="R82"/>
  <c r="Q82"/>
  <c r="T82" s="1"/>
  <c r="W81"/>
  <c r="S81"/>
  <c r="R81"/>
  <c r="T81" s="1"/>
  <c r="Q81"/>
  <c r="W80"/>
  <c r="S80"/>
  <c r="R80"/>
  <c r="Q80"/>
  <c r="T80" s="1"/>
  <c r="W79"/>
  <c r="S79"/>
  <c r="R79"/>
  <c r="T79" s="1"/>
  <c r="Q79"/>
  <c r="W78"/>
  <c r="S78"/>
  <c r="R78"/>
  <c r="Q78"/>
  <c r="T78" s="1"/>
  <c r="W77"/>
  <c r="S77"/>
  <c r="R77"/>
  <c r="T77" s="1"/>
  <c r="Q77"/>
  <c r="W76"/>
  <c r="S76"/>
  <c r="R76"/>
  <c r="Q76"/>
  <c r="T76" s="1"/>
  <c r="W75"/>
  <c r="S75"/>
  <c r="R75"/>
  <c r="T75" s="1"/>
  <c r="Q75"/>
  <c r="W74"/>
  <c r="S74"/>
  <c r="R74"/>
  <c r="Q74"/>
  <c r="T74" s="1"/>
  <c r="W73"/>
  <c r="S73"/>
  <c r="R73"/>
  <c r="T73" s="1"/>
  <c r="Q73"/>
  <c r="W72"/>
  <c r="S72"/>
  <c r="R72"/>
  <c r="Q72"/>
  <c r="T72" s="1"/>
  <c r="W71"/>
  <c r="S71"/>
  <c r="R71"/>
  <c r="T71" s="1"/>
  <c r="Q71"/>
  <c r="W70"/>
  <c r="S70"/>
  <c r="R70"/>
  <c r="Q70"/>
  <c r="T70" s="1"/>
  <c r="W69"/>
  <c r="S69"/>
  <c r="R69"/>
  <c r="T69" s="1"/>
  <c r="Q69"/>
  <c r="W68"/>
  <c r="S68"/>
  <c r="R68"/>
  <c r="Q68"/>
  <c r="T68" s="1"/>
  <c r="W67"/>
  <c r="S67"/>
  <c r="R67"/>
  <c r="T67" s="1"/>
  <c r="Q67"/>
  <c r="W66"/>
  <c r="S66"/>
  <c r="R66"/>
  <c r="Q66"/>
  <c r="T66" s="1"/>
  <c r="W65"/>
  <c r="S65"/>
  <c r="R65"/>
  <c r="T65" s="1"/>
  <c r="Q65"/>
  <c r="W64"/>
  <c r="S64"/>
  <c r="R64"/>
  <c r="Q64"/>
  <c r="T64" s="1"/>
  <c r="W63"/>
  <c r="S63"/>
  <c r="R63"/>
  <c r="T63" s="1"/>
  <c r="Q63"/>
  <c r="W62"/>
  <c r="S62"/>
  <c r="R62"/>
  <c r="Q62"/>
  <c r="T62" s="1"/>
  <c r="W61"/>
  <c r="S61"/>
  <c r="R61"/>
  <c r="T61" s="1"/>
  <c r="Q61"/>
  <c r="W60"/>
  <c r="S60"/>
  <c r="R60"/>
  <c r="Q60"/>
  <c r="T60" s="1"/>
  <c r="W59"/>
  <c r="S59"/>
  <c r="R59"/>
  <c r="T59" s="1"/>
  <c r="Q59"/>
  <c r="W58"/>
  <c r="S58"/>
  <c r="R58"/>
  <c r="Q58"/>
  <c r="T58" s="1"/>
  <c r="W57"/>
  <c r="S57"/>
  <c r="R57"/>
  <c r="T57" s="1"/>
  <c r="Q57"/>
  <c r="W56"/>
  <c r="S56"/>
  <c r="R56"/>
  <c r="Q56"/>
  <c r="T56" s="1"/>
  <c r="W55"/>
  <c r="S55"/>
  <c r="R55"/>
  <c r="T55" s="1"/>
  <c r="Q55"/>
  <c r="W54"/>
  <c r="S54"/>
  <c r="R54"/>
  <c r="Q54"/>
  <c r="T54" s="1"/>
  <c r="W53"/>
  <c r="S53"/>
  <c r="R53"/>
  <c r="T53" s="1"/>
  <c r="Q53"/>
  <c r="W52"/>
  <c r="S52"/>
  <c r="R52"/>
  <c r="Q52"/>
  <c r="T52" s="1"/>
  <c r="W51"/>
  <c r="S51"/>
  <c r="R51"/>
  <c r="T51" s="1"/>
  <c r="Q51"/>
  <c r="W50"/>
  <c r="S50"/>
  <c r="R50"/>
  <c r="Q50"/>
  <c r="T50" s="1"/>
  <c r="W49"/>
  <c r="S49"/>
  <c r="R49"/>
  <c r="T49" s="1"/>
  <c r="Q49"/>
  <c r="W48"/>
  <c r="S48"/>
  <c r="R48"/>
  <c r="Q48"/>
  <c r="T48" s="1"/>
  <c r="W47"/>
  <c r="S47"/>
  <c r="R47"/>
  <c r="T47" s="1"/>
  <c r="Q47"/>
  <c r="W46"/>
  <c r="S46"/>
  <c r="R46"/>
  <c r="Q46"/>
  <c r="T46" s="1"/>
  <c r="W45"/>
  <c r="S45"/>
  <c r="R45"/>
  <c r="T45" s="1"/>
  <c r="Q45"/>
  <c r="W44"/>
  <c r="S44"/>
  <c r="R44"/>
  <c r="Q44"/>
  <c r="T44" s="1"/>
  <c r="W43"/>
  <c r="S43"/>
  <c r="R43"/>
  <c r="T43" s="1"/>
  <c r="Q43"/>
  <c r="W42"/>
  <c r="S42"/>
  <c r="R42"/>
  <c r="Q42"/>
  <c r="T42" s="1"/>
  <c r="W41"/>
  <c r="S41"/>
  <c r="R41"/>
  <c r="T41" s="1"/>
  <c r="Q41"/>
  <c r="W40"/>
  <c r="S40"/>
  <c r="R40"/>
  <c r="Q40"/>
  <c r="T40" s="1"/>
  <c r="W39"/>
  <c r="S39"/>
  <c r="R39"/>
  <c r="T39" s="1"/>
  <c r="Q39"/>
  <c r="W38"/>
  <c r="S38"/>
  <c r="R38"/>
  <c r="Q38"/>
  <c r="T38" s="1"/>
  <c r="W37"/>
  <c r="S37"/>
  <c r="R37"/>
  <c r="T37" s="1"/>
  <c r="Q37"/>
  <c r="W36"/>
  <c r="S36"/>
  <c r="R36"/>
  <c r="Q36"/>
  <c r="T36" s="1"/>
  <c r="W35"/>
  <c r="S35"/>
  <c r="R35"/>
  <c r="T35" s="1"/>
  <c r="Q35"/>
  <c r="W34"/>
  <c r="S34"/>
  <c r="R34"/>
  <c r="Q34"/>
  <c r="T34" s="1"/>
  <c r="W33"/>
  <c r="S33"/>
  <c r="R33"/>
  <c r="T33" s="1"/>
  <c r="Q33"/>
  <c r="W32"/>
  <c r="S32"/>
  <c r="R32"/>
  <c r="Q32"/>
  <c r="T32" s="1"/>
  <c r="W31"/>
  <c r="S31"/>
  <c r="R31"/>
  <c r="T31" s="1"/>
  <c r="Q31"/>
  <c r="W30"/>
  <c r="S30"/>
  <c r="R30"/>
  <c r="Q30"/>
  <c r="T30" s="1"/>
  <c r="W29"/>
  <c r="S29"/>
  <c r="R29"/>
  <c r="T29" s="1"/>
  <c r="Q29"/>
  <c r="W28"/>
  <c r="S28"/>
  <c r="R28"/>
  <c r="Q28"/>
  <c r="T28" s="1"/>
  <c r="W27"/>
  <c r="S27"/>
  <c r="R27"/>
  <c r="T27" s="1"/>
  <c r="Q27"/>
  <c r="W26"/>
  <c r="S26"/>
  <c r="R26"/>
  <c r="Q26"/>
  <c r="T26" s="1"/>
  <c r="W25"/>
  <c r="S25"/>
  <c r="R25"/>
  <c r="T25" s="1"/>
  <c r="Q25"/>
  <c r="W24"/>
  <c r="S24"/>
  <c r="R24"/>
  <c r="Q24"/>
  <c r="T24" s="1"/>
  <c r="W23"/>
  <c r="S23"/>
  <c r="R23"/>
  <c r="T23" s="1"/>
  <c r="Q23"/>
  <c r="W22"/>
  <c r="S22"/>
  <c r="R22"/>
  <c r="Q22"/>
  <c r="T22" s="1"/>
  <c r="W21"/>
  <c r="S21"/>
  <c r="R21"/>
  <c r="T21" s="1"/>
  <c r="Q21"/>
  <c r="W20"/>
  <c r="S20"/>
  <c r="R20"/>
  <c r="Q20"/>
  <c r="T20" s="1"/>
  <c r="W19"/>
  <c r="S19"/>
  <c r="R19"/>
  <c r="T19" s="1"/>
  <c r="Q19"/>
  <c r="W18"/>
  <c r="S18"/>
  <c r="R18"/>
  <c r="Q18"/>
  <c r="T18" s="1"/>
  <c r="W17"/>
  <c r="R17"/>
  <c r="S17" s="1"/>
  <c r="Q17"/>
  <c r="W16"/>
  <c r="S16"/>
  <c r="R16"/>
  <c r="Q16"/>
  <c r="W15"/>
  <c r="S15"/>
  <c r="R15"/>
  <c r="Q15"/>
  <c r="Q12" s="1"/>
  <c r="I13" i="3" s="1"/>
  <c r="U12" i="18"/>
  <c r="O13" i="3" s="1"/>
  <c r="R12" i="18"/>
  <c r="K13" i="3" s="1"/>
  <c r="E12" i="18"/>
  <c r="G13" i="3" s="1"/>
  <c r="D12" i="18"/>
  <c r="C12"/>
  <c r="C13" i="3" s="1"/>
  <c r="C9" i="18"/>
  <c r="F5" s="1"/>
  <c r="T13" i="3" s="1"/>
  <c r="W114" i="16"/>
  <c r="S114"/>
  <c r="R114"/>
  <c r="Q114"/>
  <c r="T114" s="1"/>
  <c r="W113"/>
  <c r="S113"/>
  <c r="R113"/>
  <c r="T113" s="1"/>
  <c r="Q113"/>
  <c r="W112"/>
  <c r="S112"/>
  <c r="R112"/>
  <c r="Q112"/>
  <c r="T112" s="1"/>
  <c r="W111"/>
  <c r="S111"/>
  <c r="R111"/>
  <c r="T111" s="1"/>
  <c r="Q111"/>
  <c r="W110"/>
  <c r="S110"/>
  <c r="R110"/>
  <c r="Q110"/>
  <c r="T110" s="1"/>
  <c r="W109"/>
  <c r="S109"/>
  <c r="R109"/>
  <c r="T109" s="1"/>
  <c r="Q109"/>
  <c r="W108"/>
  <c r="S108"/>
  <c r="R108"/>
  <c r="Q108"/>
  <c r="T108" s="1"/>
  <c r="W107"/>
  <c r="S107"/>
  <c r="R107"/>
  <c r="T107" s="1"/>
  <c r="Q107"/>
  <c r="W106"/>
  <c r="S106"/>
  <c r="R106"/>
  <c r="Q106"/>
  <c r="T106" s="1"/>
  <c r="W105"/>
  <c r="S105"/>
  <c r="R105"/>
  <c r="T105" s="1"/>
  <c r="Q105"/>
  <c r="W104"/>
  <c r="S104"/>
  <c r="R104"/>
  <c r="Q104"/>
  <c r="T104" s="1"/>
  <c r="W103"/>
  <c r="S103"/>
  <c r="R103"/>
  <c r="T103" s="1"/>
  <c r="Q103"/>
  <c r="W102"/>
  <c r="S102"/>
  <c r="R102"/>
  <c r="Q102"/>
  <c r="T102" s="1"/>
  <c r="W101"/>
  <c r="S101"/>
  <c r="R101"/>
  <c r="T101" s="1"/>
  <c r="Q101"/>
  <c r="W100"/>
  <c r="S100"/>
  <c r="R100"/>
  <c r="Q100"/>
  <c r="T100" s="1"/>
  <c r="W99"/>
  <c r="S99"/>
  <c r="R99"/>
  <c r="T99" s="1"/>
  <c r="Q99"/>
  <c r="W98"/>
  <c r="S98"/>
  <c r="R98"/>
  <c r="Q98"/>
  <c r="T98" s="1"/>
  <c r="W97"/>
  <c r="S97"/>
  <c r="R97"/>
  <c r="T97" s="1"/>
  <c r="Q97"/>
  <c r="W96"/>
  <c r="S96"/>
  <c r="R96"/>
  <c r="Q96"/>
  <c r="T96" s="1"/>
  <c r="W95"/>
  <c r="S95"/>
  <c r="R95"/>
  <c r="T95" s="1"/>
  <c r="Q95"/>
  <c r="W94"/>
  <c r="S94"/>
  <c r="R94"/>
  <c r="Q94"/>
  <c r="T94" s="1"/>
  <c r="W93"/>
  <c r="S93"/>
  <c r="R93"/>
  <c r="T93" s="1"/>
  <c r="Q93"/>
  <c r="W92"/>
  <c r="S92"/>
  <c r="R92"/>
  <c r="Q92"/>
  <c r="T92" s="1"/>
  <c r="W91"/>
  <c r="S91"/>
  <c r="R91"/>
  <c r="T91" s="1"/>
  <c r="Q91"/>
  <c r="W90"/>
  <c r="S90"/>
  <c r="R90"/>
  <c r="Q90"/>
  <c r="T90" s="1"/>
  <c r="W89"/>
  <c r="S89"/>
  <c r="R89"/>
  <c r="T89" s="1"/>
  <c r="Q89"/>
  <c r="W88"/>
  <c r="S88"/>
  <c r="R88"/>
  <c r="Q88"/>
  <c r="T88" s="1"/>
  <c r="W87"/>
  <c r="S87"/>
  <c r="R87"/>
  <c r="T87" s="1"/>
  <c r="Q87"/>
  <c r="W86"/>
  <c r="S86"/>
  <c r="R86"/>
  <c r="Q86"/>
  <c r="T86" s="1"/>
  <c r="W85"/>
  <c r="S85"/>
  <c r="R85"/>
  <c r="T85" s="1"/>
  <c r="Q85"/>
  <c r="W84"/>
  <c r="S84"/>
  <c r="R84"/>
  <c r="Q84"/>
  <c r="T84" s="1"/>
  <c r="W83"/>
  <c r="S83"/>
  <c r="R83"/>
  <c r="T83" s="1"/>
  <c r="Q83"/>
  <c r="W82"/>
  <c r="S82"/>
  <c r="R82"/>
  <c r="Q82"/>
  <c r="T82" s="1"/>
  <c r="W81"/>
  <c r="S81"/>
  <c r="R81"/>
  <c r="T81" s="1"/>
  <c r="Q81"/>
  <c r="W80"/>
  <c r="S80"/>
  <c r="R80"/>
  <c r="Q80"/>
  <c r="T80" s="1"/>
  <c r="W79"/>
  <c r="S79"/>
  <c r="R79"/>
  <c r="T79" s="1"/>
  <c r="Q79"/>
  <c r="W78"/>
  <c r="S78"/>
  <c r="R78"/>
  <c r="Q78"/>
  <c r="T78" s="1"/>
  <c r="W77"/>
  <c r="S77"/>
  <c r="R77"/>
  <c r="T77" s="1"/>
  <c r="Q77"/>
  <c r="W76"/>
  <c r="S76"/>
  <c r="R76"/>
  <c r="Q76"/>
  <c r="T76" s="1"/>
  <c r="W75"/>
  <c r="S75"/>
  <c r="R75"/>
  <c r="T75" s="1"/>
  <c r="Q75"/>
  <c r="W74"/>
  <c r="S74"/>
  <c r="R74"/>
  <c r="Q74"/>
  <c r="T74" s="1"/>
  <c r="W73"/>
  <c r="S73"/>
  <c r="R73"/>
  <c r="T73" s="1"/>
  <c r="Q73"/>
  <c r="W72"/>
  <c r="S72"/>
  <c r="R72"/>
  <c r="Q72"/>
  <c r="T72" s="1"/>
  <c r="W71"/>
  <c r="S71"/>
  <c r="R71"/>
  <c r="T71" s="1"/>
  <c r="Q71"/>
  <c r="W70"/>
  <c r="S70"/>
  <c r="R70"/>
  <c r="Q70"/>
  <c r="T70" s="1"/>
  <c r="W69"/>
  <c r="S69"/>
  <c r="R69"/>
  <c r="T69" s="1"/>
  <c r="Q69"/>
  <c r="W68"/>
  <c r="S68"/>
  <c r="R68"/>
  <c r="Q68"/>
  <c r="T68" s="1"/>
  <c r="W67"/>
  <c r="S67"/>
  <c r="R67"/>
  <c r="T67" s="1"/>
  <c r="Q67"/>
  <c r="W66"/>
  <c r="S66"/>
  <c r="R66"/>
  <c r="Q66"/>
  <c r="T66" s="1"/>
  <c r="W65"/>
  <c r="S65"/>
  <c r="R65"/>
  <c r="T65" s="1"/>
  <c r="Q65"/>
  <c r="W64"/>
  <c r="S64"/>
  <c r="R64"/>
  <c r="Q64"/>
  <c r="T64" s="1"/>
  <c r="W63"/>
  <c r="S63"/>
  <c r="R63"/>
  <c r="T63" s="1"/>
  <c r="Q63"/>
  <c r="W62"/>
  <c r="S62"/>
  <c r="R62"/>
  <c r="Q62"/>
  <c r="T62" s="1"/>
  <c r="W61"/>
  <c r="S61"/>
  <c r="R61"/>
  <c r="T61" s="1"/>
  <c r="Q61"/>
  <c r="W60"/>
  <c r="S60"/>
  <c r="R60"/>
  <c r="Q60"/>
  <c r="T60" s="1"/>
  <c r="W59"/>
  <c r="S59"/>
  <c r="R59"/>
  <c r="T59" s="1"/>
  <c r="Q59"/>
  <c r="W58"/>
  <c r="S58"/>
  <c r="R58"/>
  <c r="Q58"/>
  <c r="T58" s="1"/>
  <c r="W57"/>
  <c r="S57"/>
  <c r="R57"/>
  <c r="T57" s="1"/>
  <c r="Q57"/>
  <c r="W56"/>
  <c r="S56"/>
  <c r="R56"/>
  <c r="Q56"/>
  <c r="T56" s="1"/>
  <c r="W55"/>
  <c r="S55"/>
  <c r="R55"/>
  <c r="T55" s="1"/>
  <c r="Q55"/>
  <c r="W54"/>
  <c r="S54"/>
  <c r="R54"/>
  <c r="Q54"/>
  <c r="T54" s="1"/>
  <c r="W53"/>
  <c r="S53"/>
  <c r="R53"/>
  <c r="T53" s="1"/>
  <c r="Q53"/>
  <c r="W52"/>
  <c r="S52"/>
  <c r="R52"/>
  <c r="Q52"/>
  <c r="T52" s="1"/>
  <c r="W51"/>
  <c r="S51"/>
  <c r="R51"/>
  <c r="T51" s="1"/>
  <c r="Q51"/>
  <c r="W50"/>
  <c r="S50"/>
  <c r="R50"/>
  <c r="Q50"/>
  <c r="T50" s="1"/>
  <c r="W49"/>
  <c r="S49"/>
  <c r="R49"/>
  <c r="T49" s="1"/>
  <c r="Q49"/>
  <c r="W48"/>
  <c r="S48"/>
  <c r="R48"/>
  <c r="Q48"/>
  <c r="T48" s="1"/>
  <c r="W47"/>
  <c r="S47"/>
  <c r="R47"/>
  <c r="T47" s="1"/>
  <c r="Q47"/>
  <c r="W46"/>
  <c r="S46"/>
  <c r="R46"/>
  <c r="Q46"/>
  <c r="T46" s="1"/>
  <c r="W45"/>
  <c r="S45"/>
  <c r="R45"/>
  <c r="T45" s="1"/>
  <c r="Q45"/>
  <c r="W44"/>
  <c r="S44"/>
  <c r="R44"/>
  <c r="Q44"/>
  <c r="T44" s="1"/>
  <c r="W43"/>
  <c r="S43"/>
  <c r="R43"/>
  <c r="T43" s="1"/>
  <c r="Q43"/>
  <c r="W42"/>
  <c r="S42"/>
  <c r="R42"/>
  <c r="Q42"/>
  <c r="T42" s="1"/>
  <c r="W41"/>
  <c r="S41"/>
  <c r="R41"/>
  <c r="T41" s="1"/>
  <c r="Q41"/>
  <c r="W40"/>
  <c r="S40"/>
  <c r="R40"/>
  <c r="Q40"/>
  <c r="T40" s="1"/>
  <c r="W39"/>
  <c r="S39"/>
  <c r="R39"/>
  <c r="T39" s="1"/>
  <c r="Q39"/>
  <c r="W38"/>
  <c r="S38"/>
  <c r="R38"/>
  <c r="Q38"/>
  <c r="T38" s="1"/>
  <c r="W37"/>
  <c r="S37"/>
  <c r="R37"/>
  <c r="T37" s="1"/>
  <c r="Q37"/>
  <c r="W36"/>
  <c r="S36"/>
  <c r="R36"/>
  <c r="Q36"/>
  <c r="T36" s="1"/>
  <c r="W35"/>
  <c r="S35"/>
  <c r="R35"/>
  <c r="T35" s="1"/>
  <c r="Q35"/>
  <c r="W34"/>
  <c r="S34"/>
  <c r="R34"/>
  <c r="Q34"/>
  <c r="T34" s="1"/>
  <c r="W33"/>
  <c r="S33"/>
  <c r="R33"/>
  <c r="T33" s="1"/>
  <c r="Q33"/>
  <c r="W32"/>
  <c r="S32"/>
  <c r="R32"/>
  <c r="Q32"/>
  <c r="T32" s="1"/>
  <c r="W31"/>
  <c r="S31"/>
  <c r="R31"/>
  <c r="T31" s="1"/>
  <c r="Q31"/>
  <c r="W30"/>
  <c r="S30"/>
  <c r="R30"/>
  <c r="Q30"/>
  <c r="T30" s="1"/>
  <c r="W29"/>
  <c r="S29"/>
  <c r="R29"/>
  <c r="T29" s="1"/>
  <c r="Q29"/>
  <c r="W28"/>
  <c r="S28"/>
  <c r="R28"/>
  <c r="Q28"/>
  <c r="T28" s="1"/>
  <c r="W27"/>
  <c r="S27"/>
  <c r="R27"/>
  <c r="T27" s="1"/>
  <c r="Q27"/>
  <c r="W26"/>
  <c r="S26"/>
  <c r="R26"/>
  <c r="Q26"/>
  <c r="T26" s="1"/>
  <c r="W25"/>
  <c r="S25"/>
  <c r="R25"/>
  <c r="T25" s="1"/>
  <c r="Q25"/>
  <c r="W24"/>
  <c r="S24"/>
  <c r="R24"/>
  <c r="Q24"/>
  <c r="T24" s="1"/>
  <c r="W23"/>
  <c r="S23"/>
  <c r="R23"/>
  <c r="T23" s="1"/>
  <c r="Q23"/>
  <c r="W22"/>
  <c r="S22"/>
  <c r="R22"/>
  <c r="Q22"/>
  <c r="T22" s="1"/>
  <c r="W21"/>
  <c r="S21"/>
  <c r="R21"/>
  <c r="T21" s="1"/>
  <c r="Q21"/>
  <c r="W20"/>
  <c r="S20"/>
  <c r="R20"/>
  <c r="Q20"/>
  <c r="T20" s="1"/>
  <c r="W19"/>
  <c r="S19"/>
  <c r="R19"/>
  <c r="T19" s="1"/>
  <c r="Q19"/>
  <c r="W18"/>
  <c r="S18"/>
  <c r="R18"/>
  <c r="Q18"/>
  <c r="T18" s="1"/>
  <c r="W17"/>
  <c r="S17"/>
  <c r="R17"/>
  <c r="Q17"/>
  <c r="W16"/>
  <c r="R16"/>
  <c r="S16" s="1"/>
  <c r="Q16"/>
  <c r="W15"/>
  <c r="S15"/>
  <c r="R15"/>
  <c r="Q15"/>
  <c r="Q12" s="1"/>
  <c r="E19" i="17" s="1"/>
  <c r="L19" i="26" s="1"/>
  <c r="U12" i="16"/>
  <c r="O12" i="3" s="1"/>
  <c r="R12" i="16"/>
  <c r="K12" i="3" s="1"/>
  <c r="E12" i="16"/>
  <c r="G12" i="3" s="1"/>
  <c r="D12" i="16"/>
  <c r="C12"/>
  <c r="C12" i="3" s="1"/>
  <c r="C9" i="16"/>
  <c r="W114" i="14"/>
  <c r="S114"/>
  <c r="R114"/>
  <c r="Q114"/>
  <c r="T114" s="1"/>
  <c r="W113"/>
  <c r="S113"/>
  <c r="R113"/>
  <c r="T113" s="1"/>
  <c r="Q113"/>
  <c r="W112"/>
  <c r="S112"/>
  <c r="R112"/>
  <c r="Q112"/>
  <c r="T112" s="1"/>
  <c r="W111"/>
  <c r="S111"/>
  <c r="R111"/>
  <c r="T111" s="1"/>
  <c r="Q111"/>
  <c r="W110"/>
  <c r="S110"/>
  <c r="R110"/>
  <c r="Q110"/>
  <c r="T110" s="1"/>
  <c r="W109"/>
  <c r="S109"/>
  <c r="R109"/>
  <c r="T109" s="1"/>
  <c r="Q109"/>
  <c r="W108"/>
  <c r="S108"/>
  <c r="R108"/>
  <c r="Q108"/>
  <c r="T108" s="1"/>
  <c r="W107"/>
  <c r="S107"/>
  <c r="R107"/>
  <c r="T107" s="1"/>
  <c r="Q107"/>
  <c r="W106"/>
  <c r="S106"/>
  <c r="R106"/>
  <c r="Q106"/>
  <c r="T106" s="1"/>
  <c r="W105"/>
  <c r="S105"/>
  <c r="R105"/>
  <c r="T105" s="1"/>
  <c r="Q105"/>
  <c r="W104"/>
  <c r="S104"/>
  <c r="R104"/>
  <c r="Q104"/>
  <c r="T104" s="1"/>
  <c r="W103"/>
  <c r="S103"/>
  <c r="R103"/>
  <c r="T103" s="1"/>
  <c r="Q103"/>
  <c r="W102"/>
  <c r="S102"/>
  <c r="R102"/>
  <c r="Q102"/>
  <c r="T102" s="1"/>
  <c r="W101"/>
  <c r="S101"/>
  <c r="R101"/>
  <c r="T101" s="1"/>
  <c r="Q101"/>
  <c r="W100"/>
  <c r="S100"/>
  <c r="R100"/>
  <c r="Q100"/>
  <c r="T100" s="1"/>
  <c r="W99"/>
  <c r="S99"/>
  <c r="R99"/>
  <c r="T99" s="1"/>
  <c r="Q99"/>
  <c r="W98"/>
  <c r="S98"/>
  <c r="R98"/>
  <c r="Q98"/>
  <c r="T98" s="1"/>
  <c r="W97"/>
  <c r="S97"/>
  <c r="R97"/>
  <c r="T97" s="1"/>
  <c r="Q97"/>
  <c r="W96"/>
  <c r="S96"/>
  <c r="R96"/>
  <c r="Q96"/>
  <c r="T96" s="1"/>
  <c r="W95"/>
  <c r="S95"/>
  <c r="R95"/>
  <c r="T95" s="1"/>
  <c r="Q95"/>
  <c r="W94"/>
  <c r="S94"/>
  <c r="R94"/>
  <c r="Q94"/>
  <c r="T94" s="1"/>
  <c r="W93"/>
  <c r="S93"/>
  <c r="R93"/>
  <c r="T93" s="1"/>
  <c r="Q93"/>
  <c r="W92"/>
  <c r="S92"/>
  <c r="R92"/>
  <c r="Q92"/>
  <c r="T92" s="1"/>
  <c r="W91"/>
  <c r="S91"/>
  <c r="R91"/>
  <c r="T91" s="1"/>
  <c r="Q91"/>
  <c r="W90"/>
  <c r="S90"/>
  <c r="R90"/>
  <c r="Q90"/>
  <c r="T90" s="1"/>
  <c r="W89"/>
  <c r="S89"/>
  <c r="R89"/>
  <c r="T89" s="1"/>
  <c r="Q89"/>
  <c r="W88"/>
  <c r="S88"/>
  <c r="R88"/>
  <c r="Q88"/>
  <c r="T88" s="1"/>
  <c r="W87"/>
  <c r="S87"/>
  <c r="R87"/>
  <c r="T87" s="1"/>
  <c r="Q87"/>
  <c r="W86"/>
  <c r="S86"/>
  <c r="R86"/>
  <c r="Q86"/>
  <c r="T86" s="1"/>
  <c r="W85"/>
  <c r="S85"/>
  <c r="R85"/>
  <c r="T85" s="1"/>
  <c r="Q85"/>
  <c r="W84"/>
  <c r="S84"/>
  <c r="R84"/>
  <c r="Q84"/>
  <c r="T84" s="1"/>
  <c r="W83"/>
  <c r="S83"/>
  <c r="R83"/>
  <c r="T83" s="1"/>
  <c r="Q83"/>
  <c r="W82"/>
  <c r="S82"/>
  <c r="R82"/>
  <c r="Q82"/>
  <c r="T82" s="1"/>
  <c r="W81"/>
  <c r="S81"/>
  <c r="R81"/>
  <c r="T81" s="1"/>
  <c r="Q81"/>
  <c r="W80"/>
  <c r="S80"/>
  <c r="R80"/>
  <c r="Q80"/>
  <c r="T80" s="1"/>
  <c r="W79"/>
  <c r="S79"/>
  <c r="R79"/>
  <c r="T79" s="1"/>
  <c r="Q79"/>
  <c r="W78"/>
  <c r="S78"/>
  <c r="R78"/>
  <c r="Q78"/>
  <c r="T78" s="1"/>
  <c r="W77"/>
  <c r="S77"/>
  <c r="R77"/>
  <c r="T77" s="1"/>
  <c r="Q77"/>
  <c r="W76"/>
  <c r="S76"/>
  <c r="R76"/>
  <c r="Q76"/>
  <c r="T76" s="1"/>
  <c r="W75"/>
  <c r="S75"/>
  <c r="R75"/>
  <c r="T75" s="1"/>
  <c r="Q75"/>
  <c r="W74"/>
  <c r="S74"/>
  <c r="R74"/>
  <c r="Q74"/>
  <c r="T74" s="1"/>
  <c r="W73"/>
  <c r="S73"/>
  <c r="R73"/>
  <c r="T73" s="1"/>
  <c r="Q73"/>
  <c r="W72"/>
  <c r="S72"/>
  <c r="R72"/>
  <c r="Q72"/>
  <c r="T72" s="1"/>
  <c r="W71"/>
  <c r="S71"/>
  <c r="R71"/>
  <c r="T71" s="1"/>
  <c r="Q71"/>
  <c r="W70"/>
  <c r="S70"/>
  <c r="R70"/>
  <c r="Q70"/>
  <c r="T70" s="1"/>
  <c r="W69"/>
  <c r="S69"/>
  <c r="R69"/>
  <c r="T69" s="1"/>
  <c r="Q69"/>
  <c r="W68"/>
  <c r="S68"/>
  <c r="R68"/>
  <c r="Q68"/>
  <c r="T68" s="1"/>
  <c r="W67"/>
  <c r="S67"/>
  <c r="R67"/>
  <c r="T67" s="1"/>
  <c r="Q67"/>
  <c r="W66"/>
  <c r="S66"/>
  <c r="R66"/>
  <c r="Q66"/>
  <c r="T66" s="1"/>
  <c r="W65"/>
  <c r="S65"/>
  <c r="R65"/>
  <c r="T65" s="1"/>
  <c r="Q65"/>
  <c r="W64"/>
  <c r="S64"/>
  <c r="R64"/>
  <c r="Q64"/>
  <c r="T64" s="1"/>
  <c r="W63"/>
  <c r="S63"/>
  <c r="R63"/>
  <c r="T63" s="1"/>
  <c r="Q63"/>
  <c r="W62"/>
  <c r="S62"/>
  <c r="R62"/>
  <c r="Q62"/>
  <c r="T62" s="1"/>
  <c r="W61"/>
  <c r="S61"/>
  <c r="R61"/>
  <c r="T61" s="1"/>
  <c r="Q61"/>
  <c r="W60"/>
  <c r="S60"/>
  <c r="R60"/>
  <c r="Q60"/>
  <c r="T60" s="1"/>
  <c r="W59"/>
  <c r="S59"/>
  <c r="R59"/>
  <c r="T59" s="1"/>
  <c r="Q59"/>
  <c r="W58"/>
  <c r="S58"/>
  <c r="R58"/>
  <c r="Q58"/>
  <c r="T58" s="1"/>
  <c r="W57"/>
  <c r="S57"/>
  <c r="R57"/>
  <c r="T57" s="1"/>
  <c r="Q57"/>
  <c r="W56"/>
  <c r="S56"/>
  <c r="R56"/>
  <c r="Q56"/>
  <c r="T56" s="1"/>
  <c r="W55"/>
  <c r="S55"/>
  <c r="R55"/>
  <c r="T55" s="1"/>
  <c r="Q55"/>
  <c r="W54"/>
  <c r="S54"/>
  <c r="R54"/>
  <c r="Q54"/>
  <c r="T54" s="1"/>
  <c r="W53"/>
  <c r="S53"/>
  <c r="R53"/>
  <c r="T53" s="1"/>
  <c r="Q53"/>
  <c r="W52"/>
  <c r="S52"/>
  <c r="R52"/>
  <c r="Q52"/>
  <c r="T52" s="1"/>
  <c r="W51"/>
  <c r="S51"/>
  <c r="R51"/>
  <c r="T51" s="1"/>
  <c r="Q51"/>
  <c r="W50"/>
  <c r="S50"/>
  <c r="R50"/>
  <c r="Q50"/>
  <c r="T50" s="1"/>
  <c r="W49"/>
  <c r="S49"/>
  <c r="R49"/>
  <c r="T49" s="1"/>
  <c r="Q49"/>
  <c r="W48"/>
  <c r="S48"/>
  <c r="R48"/>
  <c r="Q48"/>
  <c r="T48" s="1"/>
  <c r="W47"/>
  <c r="S47"/>
  <c r="R47"/>
  <c r="T47" s="1"/>
  <c r="Q47"/>
  <c r="W46"/>
  <c r="S46"/>
  <c r="R46"/>
  <c r="Q46"/>
  <c r="T46" s="1"/>
  <c r="W45"/>
  <c r="S45"/>
  <c r="R45"/>
  <c r="T45" s="1"/>
  <c r="Q45"/>
  <c r="W44"/>
  <c r="S44"/>
  <c r="R44"/>
  <c r="Q44"/>
  <c r="T44" s="1"/>
  <c r="W43"/>
  <c r="S43"/>
  <c r="R43"/>
  <c r="T43" s="1"/>
  <c r="Q43"/>
  <c r="W42"/>
  <c r="S42"/>
  <c r="R42"/>
  <c r="Q42"/>
  <c r="T42" s="1"/>
  <c r="W41"/>
  <c r="S41"/>
  <c r="R41"/>
  <c r="T41" s="1"/>
  <c r="Q41"/>
  <c r="W40"/>
  <c r="S40"/>
  <c r="R40"/>
  <c r="Q40"/>
  <c r="T40" s="1"/>
  <c r="W39"/>
  <c r="S39"/>
  <c r="R39"/>
  <c r="T39" s="1"/>
  <c r="Q39"/>
  <c r="W38"/>
  <c r="S38"/>
  <c r="R38"/>
  <c r="Q38"/>
  <c r="T38" s="1"/>
  <c r="W37"/>
  <c r="S37"/>
  <c r="R37"/>
  <c r="T37" s="1"/>
  <c r="Q37"/>
  <c r="W36"/>
  <c r="S36"/>
  <c r="R36"/>
  <c r="Q36"/>
  <c r="T36" s="1"/>
  <c r="W35"/>
  <c r="S35"/>
  <c r="R35"/>
  <c r="T35" s="1"/>
  <c r="Q35"/>
  <c r="W34"/>
  <c r="S34"/>
  <c r="R34"/>
  <c r="Q34"/>
  <c r="T34" s="1"/>
  <c r="W33"/>
  <c r="S33"/>
  <c r="R33"/>
  <c r="T33" s="1"/>
  <c r="Q33"/>
  <c r="W32"/>
  <c r="S32"/>
  <c r="R32"/>
  <c r="Q32"/>
  <c r="T32" s="1"/>
  <c r="W31"/>
  <c r="S31"/>
  <c r="R31"/>
  <c r="T31" s="1"/>
  <c r="Q31"/>
  <c r="W30"/>
  <c r="S30"/>
  <c r="R30"/>
  <c r="Q30"/>
  <c r="T30" s="1"/>
  <c r="W29"/>
  <c r="S29"/>
  <c r="R29"/>
  <c r="T29" s="1"/>
  <c r="Q29"/>
  <c r="W28"/>
  <c r="S28"/>
  <c r="R28"/>
  <c r="Q28"/>
  <c r="T28" s="1"/>
  <c r="W27"/>
  <c r="S27"/>
  <c r="R27"/>
  <c r="T27" s="1"/>
  <c r="Q27"/>
  <c r="W26"/>
  <c r="S26"/>
  <c r="R26"/>
  <c r="Q26"/>
  <c r="T26" s="1"/>
  <c r="W25"/>
  <c r="S25"/>
  <c r="R25"/>
  <c r="T25" s="1"/>
  <c r="Q25"/>
  <c r="W24"/>
  <c r="S24"/>
  <c r="R24"/>
  <c r="Q24"/>
  <c r="T24" s="1"/>
  <c r="W23"/>
  <c r="S23"/>
  <c r="R23"/>
  <c r="T23" s="1"/>
  <c r="Q23"/>
  <c r="W22"/>
  <c r="S22"/>
  <c r="R22"/>
  <c r="Q22"/>
  <c r="T22" s="1"/>
  <c r="W21"/>
  <c r="S21"/>
  <c r="R21"/>
  <c r="T21" s="1"/>
  <c r="Q21"/>
  <c r="W20"/>
  <c r="S20"/>
  <c r="R20"/>
  <c r="Q20"/>
  <c r="T20" s="1"/>
  <c r="W19"/>
  <c r="S19"/>
  <c r="R19"/>
  <c r="T19" s="1"/>
  <c r="Q19"/>
  <c r="W18"/>
  <c r="S18"/>
  <c r="R18"/>
  <c r="Q18"/>
  <c r="T18" s="1"/>
  <c r="W17"/>
  <c r="S17"/>
  <c r="R17"/>
  <c r="Q17"/>
  <c r="W16"/>
  <c r="R16"/>
  <c r="S16" s="1"/>
  <c r="Q16"/>
  <c r="T16" s="1"/>
  <c r="W15"/>
  <c r="S15"/>
  <c r="R15"/>
  <c r="Q15"/>
  <c r="U12"/>
  <c r="O11" i="3" s="1"/>
  <c r="R12" i="14"/>
  <c r="K11" i="3" s="1"/>
  <c r="E12" i="14"/>
  <c r="G11" i="3" s="1"/>
  <c r="D12" i="14"/>
  <c r="C12"/>
  <c r="C11" i="3" s="1"/>
  <c r="C9" i="14"/>
  <c r="W114" i="12"/>
  <c r="S114"/>
  <c r="R114"/>
  <c r="Q114"/>
  <c r="T114" s="1"/>
  <c r="W113"/>
  <c r="S113"/>
  <c r="R113"/>
  <c r="T113" s="1"/>
  <c r="Q113"/>
  <c r="W112"/>
  <c r="S112"/>
  <c r="R112"/>
  <c r="Q112"/>
  <c r="T112" s="1"/>
  <c r="W111"/>
  <c r="S111"/>
  <c r="R111"/>
  <c r="T111" s="1"/>
  <c r="Q111"/>
  <c r="W110"/>
  <c r="S110"/>
  <c r="R110"/>
  <c r="Q110"/>
  <c r="T110" s="1"/>
  <c r="W109"/>
  <c r="S109"/>
  <c r="R109"/>
  <c r="T109" s="1"/>
  <c r="Q109"/>
  <c r="W108"/>
  <c r="S108"/>
  <c r="R108"/>
  <c r="Q108"/>
  <c r="T108" s="1"/>
  <c r="W107"/>
  <c r="S107"/>
  <c r="R107"/>
  <c r="T107" s="1"/>
  <c r="Q107"/>
  <c r="W106"/>
  <c r="S106"/>
  <c r="R106"/>
  <c r="Q106"/>
  <c r="T106" s="1"/>
  <c r="W105"/>
  <c r="S105"/>
  <c r="R105"/>
  <c r="T105" s="1"/>
  <c r="Q105"/>
  <c r="W104"/>
  <c r="S104"/>
  <c r="R104"/>
  <c r="Q104"/>
  <c r="T104" s="1"/>
  <c r="W103"/>
  <c r="S103"/>
  <c r="R103"/>
  <c r="T103" s="1"/>
  <c r="Q103"/>
  <c r="W102"/>
  <c r="S102"/>
  <c r="R102"/>
  <c r="Q102"/>
  <c r="T102" s="1"/>
  <c r="W101"/>
  <c r="S101"/>
  <c r="R101"/>
  <c r="T101" s="1"/>
  <c r="Q101"/>
  <c r="W100"/>
  <c r="S100"/>
  <c r="R100"/>
  <c r="Q100"/>
  <c r="T100" s="1"/>
  <c r="W99"/>
  <c r="S99"/>
  <c r="R99"/>
  <c r="T99" s="1"/>
  <c r="Q99"/>
  <c r="W98"/>
  <c r="S98"/>
  <c r="R98"/>
  <c r="Q98"/>
  <c r="T98" s="1"/>
  <c r="W97"/>
  <c r="S97"/>
  <c r="R97"/>
  <c r="T97" s="1"/>
  <c r="Q97"/>
  <c r="W96"/>
  <c r="S96"/>
  <c r="R96"/>
  <c r="Q96"/>
  <c r="T96" s="1"/>
  <c r="W95"/>
  <c r="S95"/>
  <c r="R95"/>
  <c r="T95" s="1"/>
  <c r="Q95"/>
  <c r="W94"/>
  <c r="S94"/>
  <c r="R94"/>
  <c r="Q94"/>
  <c r="T94" s="1"/>
  <c r="W93"/>
  <c r="S93"/>
  <c r="R93"/>
  <c r="T93" s="1"/>
  <c r="Q93"/>
  <c r="W92"/>
  <c r="S92"/>
  <c r="R92"/>
  <c r="Q92"/>
  <c r="T92" s="1"/>
  <c r="W91"/>
  <c r="S91"/>
  <c r="R91"/>
  <c r="T91" s="1"/>
  <c r="Q91"/>
  <c r="W90"/>
  <c r="S90"/>
  <c r="R90"/>
  <c r="Q90"/>
  <c r="T90" s="1"/>
  <c r="W89"/>
  <c r="S89"/>
  <c r="R89"/>
  <c r="T89" s="1"/>
  <c r="Q89"/>
  <c r="W88"/>
  <c r="S88"/>
  <c r="R88"/>
  <c r="Q88"/>
  <c r="T88" s="1"/>
  <c r="W87"/>
  <c r="S87"/>
  <c r="R87"/>
  <c r="T87" s="1"/>
  <c r="Q87"/>
  <c r="W86"/>
  <c r="S86"/>
  <c r="R86"/>
  <c r="Q86"/>
  <c r="T86" s="1"/>
  <c r="W85"/>
  <c r="S85"/>
  <c r="R85"/>
  <c r="T85" s="1"/>
  <c r="Q85"/>
  <c r="W84"/>
  <c r="S84"/>
  <c r="R84"/>
  <c r="Q84"/>
  <c r="T84" s="1"/>
  <c r="W83"/>
  <c r="S83"/>
  <c r="R83"/>
  <c r="T83" s="1"/>
  <c r="Q83"/>
  <c r="W82"/>
  <c r="S82"/>
  <c r="R82"/>
  <c r="Q82"/>
  <c r="T82" s="1"/>
  <c r="W81"/>
  <c r="S81"/>
  <c r="R81"/>
  <c r="T81" s="1"/>
  <c r="Q81"/>
  <c r="W80"/>
  <c r="S80"/>
  <c r="R80"/>
  <c r="Q80"/>
  <c r="T80" s="1"/>
  <c r="W79"/>
  <c r="S79"/>
  <c r="R79"/>
  <c r="T79" s="1"/>
  <c r="Q79"/>
  <c r="W78"/>
  <c r="S78"/>
  <c r="R78"/>
  <c r="Q78"/>
  <c r="T78" s="1"/>
  <c r="W77"/>
  <c r="S77"/>
  <c r="R77"/>
  <c r="T77" s="1"/>
  <c r="Q77"/>
  <c r="W76"/>
  <c r="S76"/>
  <c r="R76"/>
  <c r="Q76"/>
  <c r="T76" s="1"/>
  <c r="W75"/>
  <c r="S75"/>
  <c r="R75"/>
  <c r="T75" s="1"/>
  <c r="Q75"/>
  <c r="W74"/>
  <c r="S74"/>
  <c r="R74"/>
  <c r="Q74"/>
  <c r="T74" s="1"/>
  <c r="W73"/>
  <c r="S73"/>
  <c r="R73"/>
  <c r="T73" s="1"/>
  <c r="Q73"/>
  <c r="W72"/>
  <c r="S72"/>
  <c r="R72"/>
  <c r="Q72"/>
  <c r="T72" s="1"/>
  <c r="W71"/>
  <c r="S71"/>
  <c r="R71"/>
  <c r="T71" s="1"/>
  <c r="Q71"/>
  <c r="W70"/>
  <c r="S70"/>
  <c r="R70"/>
  <c r="Q70"/>
  <c r="T70" s="1"/>
  <c r="W69"/>
  <c r="S69"/>
  <c r="R69"/>
  <c r="T69" s="1"/>
  <c r="Q69"/>
  <c r="W68"/>
  <c r="S68"/>
  <c r="R68"/>
  <c r="Q68"/>
  <c r="T68" s="1"/>
  <c r="W67"/>
  <c r="S67"/>
  <c r="R67"/>
  <c r="T67" s="1"/>
  <c r="Q67"/>
  <c r="W66"/>
  <c r="S66"/>
  <c r="R66"/>
  <c r="Q66"/>
  <c r="T66" s="1"/>
  <c r="W65"/>
  <c r="S65"/>
  <c r="R65"/>
  <c r="T65" s="1"/>
  <c r="Q65"/>
  <c r="W64"/>
  <c r="S64"/>
  <c r="R64"/>
  <c r="Q64"/>
  <c r="T64" s="1"/>
  <c r="W63"/>
  <c r="S63"/>
  <c r="R63"/>
  <c r="T63" s="1"/>
  <c r="Q63"/>
  <c r="W62"/>
  <c r="S62"/>
  <c r="R62"/>
  <c r="Q62"/>
  <c r="T62" s="1"/>
  <c r="W61"/>
  <c r="S61"/>
  <c r="R61"/>
  <c r="T61" s="1"/>
  <c r="Q61"/>
  <c r="W60"/>
  <c r="S60"/>
  <c r="R60"/>
  <c r="Q60"/>
  <c r="T60" s="1"/>
  <c r="W59"/>
  <c r="S59"/>
  <c r="R59"/>
  <c r="T59" s="1"/>
  <c r="Q59"/>
  <c r="W58"/>
  <c r="S58"/>
  <c r="R58"/>
  <c r="Q58"/>
  <c r="T58" s="1"/>
  <c r="W57"/>
  <c r="S57"/>
  <c r="R57"/>
  <c r="T57" s="1"/>
  <c r="Q57"/>
  <c r="W56"/>
  <c r="S56"/>
  <c r="R56"/>
  <c r="Q56"/>
  <c r="T56" s="1"/>
  <c r="W55"/>
  <c r="S55"/>
  <c r="R55"/>
  <c r="T55" s="1"/>
  <c r="Q55"/>
  <c r="W54"/>
  <c r="S54"/>
  <c r="R54"/>
  <c r="Q54"/>
  <c r="T54" s="1"/>
  <c r="W53"/>
  <c r="S53"/>
  <c r="R53"/>
  <c r="T53" s="1"/>
  <c r="Q53"/>
  <c r="W52"/>
  <c r="S52"/>
  <c r="R52"/>
  <c r="Q52"/>
  <c r="T52" s="1"/>
  <c r="W51"/>
  <c r="S51"/>
  <c r="R51"/>
  <c r="T51" s="1"/>
  <c r="Q51"/>
  <c r="W50"/>
  <c r="S50"/>
  <c r="R50"/>
  <c r="Q50"/>
  <c r="T50" s="1"/>
  <c r="W49"/>
  <c r="S49"/>
  <c r="R49"/>
  <c r="T49" s="1"/>
  <c r="Q49"/>
  <c r="W48"/>
  <c r="S48"/>
  <c r="R48"/>
  <c r="Q48"/>
  <c r="T48" s="1"/>
  <c r="W47"/>
  <c r="S47"/>
  <c r="R47"/>
  <c r="T47" s="1"/>
  <c r="Q47"/>
  <c r="W46"/>
  <c r="S46"/>
  <c r="R46"/>
  <c r="Q46"/>
  <c r="T46" s="1"/>
  <c r="W45"/>
  <c r="S45"/>
  <c r="R45"/>
  <c r="T45" s="1"/>
  <c r="Q45"/>
  <c r="W44"/>
  <c r="S44"/>
  <c r="R44"/>
  <c r="Q44"/>
  <c r="T44" s="1"/>
  <c r="W43"/>
  <c r="S43"/>
  <c r="R43"/>
  <c r="T43" s="1"/>
  <c r="Q43"/>
  <c r="W42"/>
  <c r="S42"/>
  <c r="R42"/>
  <c r="Q42"/>
  <c r="T42" s="1"/>
  <c r="W41"/>
  <c r="S41"/>
  <c r="R41"/>
  <c r="T41" s="1"/>
  <c r="Q41"/>
  <c r="W40"/>
  <c r="S40"/>
  <c r="R40"/>
  <c r="Q40"/>
  <c r="T40" s="1"/>
  <c r="W39"/>
  <c r="S39"/>
  <c r="R39"/>
  <c r="T39" s="1"/>
  <c r="Q39"/>
  <c r="W38"/>
  <c r="S38"/>
  <c r="R38"/>
  <c r="Q38"/>
  <c r="T38" s="1"/>
  <c r="W37"/>
  <c r="S37"/>
  <c r="R37"/>
  <c r="T37" s="1"/>
  <c r="Q37"/>
  <c r="W36"/>
  <c r="S36"/>
  <c r="R36"/>
  <c r="Q36"/>
  <c r="T36" s="1"/>
  <c r="W35"/>
  <c r="S35"/>
  <c r="R35"/>
  <c r="T35" s="1"/>
  <c r="Q35"/>
  <c r="W34"/>
  <c r="S34"/>
  <c r="R34"/>
  <c r="Q34"/>
  <c r="T34" s="1"/>
  <c r="W33"/>
  <c r="S33"/>
  <c r="R33"/>
  <c r="T33" s="1"/>
  <c r="Q33"/>
  <c r="W32"/>
  <c r="S32"/>
  <c r="R32"/>
  <c r="Q32"/>
  <c r="T32" s="1"/>
  <c r="W31"/>
  <c r="S31"/>
  <c r="R31"/>
  <c r="T31" s="1"/>
  <c r="Q31"/>
  <c r="W30"/>
  <c r="S30"/>
  <c r="R30"/>
  <c r="Q30"/>
  <c r="T30" s="1"/>
  <c r="W29"/>
  <c r="S29"/>
  <c r="R29"/>
  <c r="T29" s="1"/>
  <c r="Q29"/>
  <c r="W28"/>
  <c r="S28"/>
  <c r="R28"/>
  <c r="Q28"/>
  <c r="T28" s="1"/>
  <c r="W27"/>
  <c r="S27"/>
  <c r="R27"/>
  <c r="T27" s="1"/>
  <c r="Q27"/>
  <c r="W26"/>
  <c r="S26"/>
  <c r="R26"/>
  <c r="Q26"/>
  <c r="T26" s="1"/>
  <c r="W25"/>
  <c r="S25"/>
  <c r="R25"/>
  <c r="T25" s="1"/>
  <c r="Q25"/>
  <c r="W24"/>
  <c r="S24"/>
  <c r="R24"/>
  <c r="Q24"/>
  <c r="T24" s="1"/>
  <c r="W23"/>
  <c r="S23"/>
  <c r="R23"/>
  <c r="T23" s="1"/>
  <c r="Q23"/>
  <c r="W22"/>
  <c r="S22"/>
  <c r="R22"/>
  <c r="Q22"/>
  <c r="T22" s="1"/>
  <c r="W21"/>
  <c r="S21"/>
  <c r="R21"/>
  <c r="T21" s="1"/>
  <c r="Q21"/>
  <c r="W20"/>
  <c r="S20"/>
  <c r="R20"/>
  <c r="Q20"/>
  <c r="T20" s="1"/>
  <c r="W19"/>
  <c r="S19"/>
  <c r="R19"/>
  <c r="T19" s="1"/>
  <c r="Q19"/>
  <c r="W18"/>
  <c r="S18"/>
  <c r="R18"/>
  <c r="Q18"/>
  <c r="T18" s="1"/>
  <c r="W17"/>
  <c r="S17"/>
  <c r="R17"/>
  <c r="Q17"/>
  <c r="W16"/>
  <c r="R16"/>
  <c r="S16" s="1"/>
  <c r="Q16"/>
  <c r="T16" s="1"/>
  <c r="W15"/>
  <c r="W12" s="1"/>
  <c r="Q10" i="3" s="1"/>
  <c r="R15" i="12"/>
  <c r="S15" s="1"/>
  <c r="Q15"/>
  <c r="U12"/>
  <c r="O10" i="3" s="1"/>
  <c r="E12" i="12"/>
  <c r="G10" i="3" s="1"/>
  <c r="D12" i="12"/>
  <c r="C12"/>
  <c r="C10" i="3" s="1"/>
  <c r="C9" i="12"/>
  <c r="U13" s="1"/>
  <c r="P10" i="3" s="1"/>
  <c r="W114" i="10"/>
  <c r="S114"/>
  <c r="R114"/>
  <c r="Q114"/>
  <c r="T114" s="1"/>
  <c r="W113"/>
  <c r="S113"/>
  <c r="R113"/>
  <c r="T113" s="1"/>
  <c r="Q113"/>
  <c r="W112"/>
  <c r="S112"/>
  <c r="R112"/>
  <c r="Q112"/>
  <c r="T112" s="1"/>
  <c r="W111"/>
  <c r="S111"/>
  <c r="R111"/>
  <c r="T111" s="1"/>
  <c r="Q111"/>
  <c r="W110"/>
  <c r="S110"/>
  <c r="R110"/>
  <c r="Q110"/>
  <c r="T110" s="1"/>
  <c r="W109"/>
  <c r="S109"/>
  <c r="R109"/>
  <c r="T109" s="1"/>
  <c r="Q109"/>
  <c r="W108"/>
  <c r="S108"/>
  <c r="R108"/>
  <c r="Q108"/>
  <c r="T108" s="1"/>
  <c r="W107"/>
  <c r="S107"/>
  <c r="R107"/>
  <c r="T107" s="1"/>
  <c r="Q107"/>
  <c r="W106"/>
  <c r="S106"/>
  <c r="R106"/>
  <c r="Q106"/>
  <c r="T106" s="1"/>
  <c r="W105"/>
  <c r="S105"/>
  <c r="R105"/>
  <c r="T105" s="1"/>
  <c r="Q105"/>
  <c r="W104"/>
  <c r="S104"/>
  <c r="R104"/>
  <c r="Q104"/>
  <c r="T104" s="1"/>
  <c r="W103"/>
  <c r="S103"/>
  <c r="R103"/>
  <c r="T103" s="1"/>
  <c r="Q103"/>
  <c r="W102"/>
  <c r="S102"/>
  <c r="R102"/>
  <c r="Q102"/>
  <c r="T102" s="1"/>
  <c r="W101"/>
  <c r="S101"/>
  <c r="R101"/>
  <c r="T101" s="1"/>
  <c r="Q101"/>
  <c r="W100"/>
  <c r="S100"/>
  <c r="R100"/>
  <c r="Q100"/>
  <c r="T100" s="1"/>
  <c r="W99"/>
  <c r="S99"/>
  <c r="R99"/>
  <c r="T99" s="1"/>
  <c r="Q99"/>
  <c r="W98"/>
  <c r="S98"/>
  <c r="R98"/>
  <c r="Q98"/>
  <c r="T98" s="1"/>
  <c r="W97"/>
  <c r="S97"/>
  <c r="R97"/>
  <c r="T97" s="1"/>
  <c r="Q97"/>
  <c r="W96"/>
  <c r="S96"/>
  <c r="R96"/>
  <c r="Q96"/>
  <c r="T96" s="1"/>
  <c r="W95"/>
  <c r="S95"/>
  <c r="R95"/>
  <c r="T95" s="1"/>
  <c r="Q95"/>
  <c r="W94"/>
  <c r="S94"/>
  <c r="R94"/>
  <c r="Q94"/>
  <c r="T94" s="1"/>
  <c r="W93"/>
  <c r="S93"/>
  <c r="R93"/>
  <c r="T93" s="1"/>
  <c r="Q93"/>
  <c r="W92"/>
  <c r="S92"/>
  <c r="R92"/>
  <c r="Q92"/>
  <c r="T92" s="1"/>
  <c r="W91"/>
  <c r="S91"/>
  <c r="R91"/>
  <c r="T91" s="1"/>
  <c r="Q91"/>
  <c r="W90"/>
  <c r="S90"/>
  <c r="R90"/>
  <c r="Q90"/>
  <c r="T90" s="1"/>
  <c r="W89"/>
  <c r="S89"/>
  <c r="R89"/>
  <c r="T89" s="1"/>
  <c r="Q89"/>
  <c r="W88"/>
  <c r="S88"/>
  <c r="R88"/>
  <c r="Q88"/>
  <c r="T88" s="1"/>
  <c r="W87"/>
  <c r="S87"/>
  <c r="R87"/>
  <c r="T87" s="1"/>
  <c r="Q87"/>
  <c r="W86"/>
  <c r="S86"/>
  <c r="R86"/>
  <c r="Q86"/>
  <c r="T86" s="1"/>
  <c r="W85"/>
  <c r="S85"/>
  <c r="R85"/>
  <c r="T85" s="1"/>
  <c r="Q85"/>
  <c r="W84"/>
  <c r="S84"/>
  <c r="R84"/>
  <c r="Q84"/>
  <c r="T84" s="1"/>
  <c r="W83"/>
  <c r="S83"/>
  <c r="R83"/>
  <c r="T83" s="1"/>
  <c r="Q83"/>
  <c r="W82"/>
  <c r="S82"/>
  <c r="R82"/>
  <c r="Q82"/>
  <c r="T82" s="1"/>
  <c r="W81"/>
  <c r="S81"/>
  <c r="R81"/>
  <c r="T81" s="1"/>
  <c r="Q81"/>
  <c r="W80"/>
  <c r="S80"/>
  <c r="R80"/>
  <c r="Q80"/>
  <c r="T80" s="1"/>
  <c r="W79"/>
  <c r="S79"/>
  <c r="R79"/>
  <c r="T79" s="1"/>
  <c r="Q79"/>
  <c r="W78"/>
  <c r="S78"/>
  <c r="R78"/>
  <c r="Q78"/>
  <c r="T78" s="1"/>
  <c r="W77"/>
  <c r="S77"/>
  <c r="R77"/>
  <c r="T77" s="1"/>
  <c r="Q77"/>
  <c r="W76"/>
  <c r="S76"/>
  <c r="R76"/>
  <c r="Q76"/>
  <c r="T76" s="1"/>
  <c r="W75"/>
  <c r="S75"/>
  <c r="R75"/>
  <c r="T75" s="1"/>
  <c r="Q75"/>
  <c r="W74"/>
  <c r="S74"/>
  <c r="R74"/>
  <c r="Q74"/>
  <c r="T74" s="1"/>
  <c r="W73"/>
  <c r="S73"/>
  <c r="R73"/>
  <c r="T73" s="1"/>
  <c r="Q73"/>
  <c r="W72"/>
  <c r="S72"/>
  <c r="R72"/>
  <c r="Q72"/>
  <c r="T72" s="1"/>
  <c r="W71"/>
  <c r="S71"/>
  <c r="R71"/>
  <c r="T71" s="1"/>
  <c r="Q71"/>
  <c r="W70"/>
  <c r="S70"/>
  <c r="R70"/>
  <c r="Q70"/>
  <c r="T70" s="1"/>
  <c r="W69"/>
  <c r="S69"/>
  <c r="R69"/>
  <c r="T69" s="1"/>
  <c r="Q69"/>
  <c r="W68"/>
  <c r="S68"/>
  <c r="R68"/>
  <c r="Q68"/>
  <c r="T68" s="1"/>
  <c r="W67"/>
  <c r="S67"/>
  <c r="R67"/>
  <c r="T67" s="1"/>
  <c r="Q67"/>
  <c r="W66"/>
  <c r="S66"/>
  <c r="R66"/>
  <c r="Q66"/>
  <c r="T66" s="1"/>
  <c r="W65"/>
  <c r="S65"/>
  <c r="R65"/>
  <c r="T65" s="1"/>
  <c r="Q65"/>
  <c r="W64"/>
  <c r="S64"/>
  <c r="R64"/>
  <c r="Q64"/>
  <c r="T64" s="1"/>
  <c r="W63"/>
  <c r="S63"/>
  <c r="R63"/>
  <c r="T63" s="1"/>
  <c r="Q63"/>
  <c r="W62"/>
  <c r="S62"/>
  <c r="R62"/>
  <c r="Q62"/>
  <c r="T62" s="1"/>
  <c r="W61"/>
  <c r="S61"/>
  <c r="R61"/>
  <c r="T61" s="1"/>
  <c r="Q61"/>
  <c r="W60"/>
  <c r="S60"/>
  <c r="R60"/>
  <c r="Q60"/>
  <c r="T60" s="1"/>
  <c r="W59"/>
  <c r="S59"/>
  <c r="R59"/>
  <c r="T59" s="1"/>
  <c r="Q59"/>
  <c r="W58"/>
  <c r="S58"/>
  <c r="R58"/>
  <c r="Q58"/>
  <c r="T58" s="1"/>
  <c r="W57"/>
  <c r="S57"/>
  <c r="R57"/>
  <c r="T57" s="1"/>
  <c r="Q57"/>
  <c r="W56"/>
  <c r="S56"/>
  <c r="R56"/>
  <c r="Q56"/>
  <c r="T56" s="1"/>
  <c r="W55"/>
  <c r="S55"/>
  <c r="R55"/>
  <c r="T55" s="1"/>
  <c r="Q55"/>
  <c r="W54"/>
  <c r="S54"/>
  <c r="R54"/>
  <c r="Q54"/>
  <c r="T54" s="1"/>
  <c r="W53"/>
  <c r="S53"/>
  <c r="R53"/>
  <c r="T53" s="1"/>
  <c r="Q53"/>
  <c r="W52"/>
  <c r="S52"/>
  <c r="R52"/>
  <c r="Q52"/>
  <c r="T52" s="1"/>
  <c r="W51"/>
  <c r="S51"/>
  <c r="R51"/>
  <c r="T51" s="1"/>
  <c r="Q51"/>
  <c r="W50"/>
  <c r="S50"/>
  <c r="R50"/>
  <c r="Q50"/>
  <c r="T50" s="1"/>
  <c r="W49"/>
  <c r="S49"/>
  <c r="R49"/>
  <c r="T49" s="1"/>
  <c r="Q49"/>
  <c r="W48"/>
  <c r="S48"/>
  <c r="R48"/>
  <c r="Q48"/>
  <c r="T48" s="1"/>
  <c r="W47"/>
  <c r="S47"/>
  <c r="R47"/>
  <c r="T47" s="1"/>
  <c r="Q47"/>
  <c r="W46"/>
  <c r="S46"/>
  <c r="R46"/>
  <c r="Q46"/>
  <c r="T46" s="1"/>
  <c r="W45"/>
  <c r="S45"/>
  <c r="R45"/>
  <c r="T45" s="1"/>
  <c r="Q45"/>
  <c r="W44"/>
  <c r="S44"/>
  <c r="R44"/>
  <c r="Q44"/>
  <c r="T44" s="1"/>
  <c r="W43"/>
  <c r="S43"/>
  <c r="R43"/>
  <c r="T43" s="1"/>
  <c r="Q43"/>
  <c r="W42"/>
  <c r="S42"/>
  <c r="R42"/>
  <c r="Q42"/>
  <c r="T42" s="1"/>
  <c r="W41"/>
  <c r="S41"/>
  <c r="R41"/>
  <c r="T41" s="1"/>
  <c r="Q41"/>
  <c r="W40"/>
  <c r="S40"/>
  <c r="R40"/>
  <c r="Q40"/>
  <c r="T40" s="1"/>
  <c r="W39"/>
  <c r="S39"/>
  <c r="R39"/>
  <c r="T39" s="1"/>
  <c r="Q39"/>
  <c r="W38"/>
  <c r="S38"/>
  <c r="R38"/>
  <c r="Q38"/>
  <c r="T38" s="1"/>
  <c r="W37"/>
  <c r="S37"/>
  <c r="R37"/>
  <c r="T37" s="1"/>
  <c r="Q37"/>
  <c r="W36"/>
  <c r="S36"/>
  <c r="R36"/>
  <c r="Q36"/>
  <c r="T36" s="1"/>
  <c r="W35"/>
  <c r="S35"/>
  <c r="R35"/>
  <c r="T35" s="1"/>
  <c r="Q35"/>
  <c r="W34"/>
  <c r="S34"/>
  <c r="R34"/>
  <c r="Q34"/>
  <c r="T34" s="1"/>
  <c r="W33"/>
  <c r="S33"/>
  <c r="R33"/>
  <c r="T33" s="1"/>
  <c r="Q33"/>
  <c r="W32"/>
  <c r="S32"/>
  <c r="R32"/>
  <c r="Q32"/>
  <c r="T32" s="1"/>
  <c r="W31"/>
  <c r="S31"/>
  <c r="R31"/>
  <c r="T31" s="1"/>
  <c r="Q31"/>
  <c r="W30"/>
  <c r="S30"/>
  <c r="R30"/>
  <c r="Q30"/>
  <c r="T30" s="1"/>
  <c r="W29"/>
  <c r="S29"/>
  <c r="R29"/>
  <c r="T29" s="1"/>
  <c r="Q29"/>
  <c r="W28"/>
  <c r="S28"/>
  <c r="R28"/>
  <c r="Q28"/>
  <c r="T28" s="1"/>
  <c r="W27"/>
  <c r="S27"/>
  <c r="R27"/>
  <c r="T27" s="1"/>
  <c r="Q27"/>
  <c r="W26"/>
  <c r="S26"/>
  <c r="R26"/>
  <c r="Q26"/>
  <c r="T26" s="1"/>
  <c r="W25"/>
  <c r="S25"/>
  <c r="R25"/>
  <c r="T25" s="1"/>
  <c r="Q25"/>
  <c r="W24"/>
  <c r="S24"/>
  <c r="R24"/>
  <c r="Q24"/>
  <c r="T24" s="1"/>
  <c r="W23"/>
  <c r="S23"/>
  <c r="R23"/>
  <c r="T23" s="1"/>
  <c r="Q23"/>
  <c r="W22"/>
  <c r="S22"/>
  <c r="R22"/>
  <c r="Q22"/>
  <c r="T22" s="1"/>
  <c r="W21"/>
  <c r="S21"/>
  <c r="R21"/>
  <c r="T21" s="1"/>
  <c r="Q21"/>
  <c r="W20"/>
  <c r="S20"/>
  <c r="R20"/>
  <c r="Q20"/>
  <c r="T20" s="1"/>
  <c r="W19"/>
  <c r="S19"/>
  <c r="R19"/>
  <c r="T19" s="1"/>
  <c r="Q19"/>
  <c r="W18"/>
  <c r="S18"/>
  <c r="R18"/>
  <c r="Q18"/>
  <c r="T18" s="1"/>
  <c r="W17"/>
  <c r="S17"/>
  <c r="R17"/>
  <c r="Q17"/>
  <c r="W16"/>
  <c r="S16"/>
  <c r="R16"/>
  <c r="Q16"/>
  <c r="T16" s="1"/>
  <c r="W15"/>
  <c r="R15"/>
  <c r="S15" s="1"/>
  <c r="Q15"/>
  <c r="U12"/>
  <c r="O9" i="3" s="1"/>
  <c r="R12" i="10"/>
  <c r="K9" i="3" s="1"/>
  <c r="E12" i="10"/>
  <c r="G9" i="3" s="1"/>
  <c r="D12" i="10"/>
  <c r="C12"/>
  <c r="C9" i="3" s="1"/>
  <c r="C9" i="10"/>
  <c r="W114" i="6"/>
  <c r="S114"/>
  <c r="R114"/>
  <c r="Q114"/>
  <c r="T114" s="1"/>
  <c r="W113"/>
  <c r="S113"/>
  <c r="R113"/>
  <c r="T113" s="1"/>
  <c r="Q113"/>
  <c r="W112"/>
  <c r="S112"/>
  <c r="R112"/>
  <c r="Q112"/>
  <c r="T112" s="1"/>
  <c r="W111"/>
  <c r="S111"/>
  <c r="R111"/>
  <c r="T111" s="1"/>
  <c r="Q111"/>
  <c r="W110"/>
  <c r="S110"/>
  <c r="R110"/>
  <c r="Q110"/>
  <c r="T110" s="1"/>
  <c r="W109"/>
  <c r="S109"/>
  <c r="R109"/>
  <c r="T109" s="1"/>
  <c r="Q109"/>
  <c r="W108"/>
  <c r="S108"/>
  <c r="R108"/>
  <c r="Q108"/>
  <c r="T108" s="1"/>
  <c r="W107"/>
  <c r="S107"/>
  <c r="R107"/>
  <c r="T107" s="1"/>
  <c r="Q107"/>
  <c r="W106"/>
  <c r="S106"/>
  <c r="R106"/>
  <c r="Q106"/>
  <c r="T106" s="1"/>
  <c r="W105"/>
  <c r="S105"/>
  <c r="R105"/>
  <c r="T105" s="1"/>
  <c r="Q105"/>
  <c r="W104"/>
  <c r="S104"/>
  <c r="R104"/>
  <c r="Q104"/>
  <c r="T104" s="1"/>
  <c r="W103"/>
  <c r="S103"/>
  <c r="R103"/>
  <c r="T103" s="1"/>
  <c r="Q103"/>
  <c r="W102"/>
  <c r="S102"/>
  <c r="R102"/>
  <c r="Q102"/>
  <c r="T102" s="1"/>
  <c r="W101"/>
  <c r="S101"/>
  <c r="R101"/>
  <c r="T101" s="1"/>
  <c r="Q101"/>
  <c r="W100"/>
  <c r="S100"/>
  <c r="R100"/>
  <c r="Q100"/>
  <c r="T100" s="1"/>
  <c r="W99"/>
  <c r="S99"/>
  <c r="R99"/>
  <c r="T99" s="1"/>
  <c r="Q99"/>
  <c r="W98"/>
  <c r="S98"/>
  <c r="R98"/>
  <c r="Q98"/>
  <c r="T98" s="1"/>
  <c r="W97"/>
  <c r="S97"/>
  <c r="R97"/>
  <c r="T97" s="1"/>
  <c r="Q97"/>
  <c r="W96"/>
  <c r="S96"/>
  <c r="R96"/>
  <c r="Q96"/>
  <c r="T96" s="1"/>
  <c r="W95"/>
  <c r="S95"/>
  <c r="R95"/>
  <c r="T95" s="1"/>
  <c r="Q95"/>
  <c r="W94"/>
  <c r="S94"/>
  <c r="R94"/>
  <c r="Q94"/>
  <c r="T94" s="1"/>
  <c r="W93"/>
  <c r="S93"/>
  <c r="R93"/>
  <c r="T93" s="1"/>
  <c r="Q93"/>
  <c r="W92"/>
  <c r="S92"/>
  <c r="R92"/>
  <c r="Q92"/>
  <c r="T92" s="1"/>
  <c r="W91"/>
  <c r="S91"/>
  <c r="R91"/>
  <c r="T91" s="1"/>
  <c r="Q91"/>
  <c r="W90"/>
  <c r="S90"/>
  <c r="R90"/>
  <c r="Q90"/>
  <c r="T90" s="1"/>
  <c r="W89"/>
  <c r="S89"/>
  <c r="R89"/>
  <c r="T89" s="1"/>
  <c r="Q89"/>
  <c r="W88"/>
  <c r="S88"/>
  <c r="R88"/>
  <c r="Q88"/>
  <c r="T88" s="1"/>
  <c r="W87"/>
  <c r="S87"/>
  <c r="R87"/>
  <c r="T87" s="1"/>
  <c r="Q87"/>
  <c r="W86"/>
  <c r="S86"/>
  <c r="R86"/>
  <c r="Q86"/>
  <c r="T86" s="1"/>
  <c r="W85"/>
  <c r="S85"/>
  <c r="R85"/>
  <c r="T85" s="1"/>
  <c r="Q85"/>
  <c r="W84"/>
  <c r="S84"/>
  <c r="R84"/>
  <c r="Q84"/>
  <c r="T84" s="1"/>
  <c r="W83"/>
  <c r="S83"/>
  <c r="R83"/>
  <c r="T83" s="1"/>
  <c r="Q83"/>
  <c r="W82"/>
  <c r="S82"/>
  <c r="R82"/>
  <c r="Q82"/>
  <c r="T82" s="1"/>
  <c r="W81"/>
  <c r="S81"/>
  <c r="R81"/>
  <c r="T81" s="1"/>
  <c r="Q81"/>
  <c r="W80"/>
  <c r="S80"/>
  <c r="R80"/>
  <c r="Q80"/>
  <c r="T80" s="1"/>
  <c r="W79"/>
  <c r="S79"/>
  <c r="R79"/>
  <c r="T79" s="1"/>
  <c r="Q79"/>
  <c r="W78"/>
  <c r="S78"/>
  <c r="R78"/>
  <c r="Q78"/>
  <c r="T78" s="1"/>
  <c r="W77"/>
  <c r="S77"/>
  <c r="R77"/>
  <c r="T77" s="1"/>
  <c r="Q77"/>
  <c r="W76"/>
  <c r="S76"/>
  <c r="R76"/>
  <c r="Q76"/>
  <c r="T76" s="1"/>
  <c r="W75"/>
  <c r="S75"/>
  <c r="R75"/>
  <c r="T75" s="1"/>
  <c r="Q75"/>
  <c r="W74"/>
  <c r="S74"/>
  <c r="R74"/>
  <c r="Q74"/>
  <c r="T74" s="1"/>
  <c r="W73"/>
  <c r="S73"/>
  <c r="R73"/>
  <c r="T73" s="1"/>
  <c r="Q73"/>
  <c r="W72"/>
  <c r="S72"/>
  <c r="R72"/>
  <c r="Q72"/>
  <c r="T72" s="1"/>
  <c r="W71"/>
  <c r="S71"/>
  <c r="R71"/>
  <c r="T71" s="1"/>
  <c r="Q71"/>
  <c r="W70"/>
  <c r="S70"/>
  <c r="R70"/>
  <c r="Q70"/>
  <c r="T70" s="1"/>
  <c r="W69"/>
  <c r="S69"/>
  <c r="R69"/>
  <c r="T69" s="1"/>
  <c r="Q69"/>
  <c r="W68"/>
  <c r="S68"/>
  <c r="R68"/>
  <c r="Q68"/>
  <c r="T68" s="1"/>
  <c r="W67"/>
  <c r="S67"/>
  <c r="R67"/>
  <c r="T67" s="1"/>
  <c r="Q67"/>
  <c r="W66"/>
  <c r="S66"/>
  <c r="R66"/>
  <c r="Q66"/>
  <c r="T66" s="1"/>
  <c r="W65"/>
  <c r="S65"/>
  <c r="R65"/>
  <c r="T65" s="1"/>
  <c r="Q65"/>
  <c r="W64"/>
  <c r="S64"/>
  <c r="R64"/>
  <c r="Q64"/>
  <c r="T64" s="1"/>
  <c r="W63"/>
  <c r="S63"/>
  <c r="R63"/>
  <c r="T63" s="1"/>
  <c r="Q63"/>
  <c r="W62"/>
  <c r="S62"/>
  <c r="R62"/>
  <c r="Q62"/>
  <c r="T62" s="1"/>
  <c r="W61"/>
  <c r="S61"/>
  <c r="R61"/>
  <c r="T61" s="1"/>
  <c r="Q61"/>
  <c r="W60"/>
  <c r="S60"/>
  <c r="R60"/>
  <c r="Q60"/>
  <c r="T60" s="1"/>
  <c r="W59"/>
  <c r="S59"/>
  <c r="R59"/>
  <c r="T59" s="1"/>
  <c r="Q59"/>
  <c r="W58"/>
  <c r="S58"/>
  <c r="R58"/>
  <c r="Q58"/>
  <c r="T58" s="1"/>
  <c r="W57"/>
  <c r="S57"/>
  <c r="R57"/>
  <c r="T57" s="1"/>
  <c r="Q57"/>
  <c r="W56"/>
  <c r="S56"/>
  <c r="R56"/>
  <c r="Q56"/>
  <c r="T56" s="1"/>
  <c r="W55"/>
  <c r="S55"/>
  <c r="R55"/>
  <c r="T55" s="1"/>
  <c r="Q55"/>
  <c r="W54"/>
  <c r="S54"/>
  <c r="R54"/>
  <c r="Q54"/>
  <c r="T54" s="1"/>
  <c r="W53"/>
  <c r="S53"/>
  <c r="R53"/>
  <c r="T53" s="1"/>
  <c r="Q53"/>
  <c r="W52"/>
  <c r="S52"/>
  <c r="R52"/>
  <c r="Q52"/>
  <c r="T52" s="1"/>
  <c r="W51"/>
  <c r="S51"/>
  <c r="R51"/>
  <c r="T51" s="1"/>
  <c r="Q51"/>
  <c r="W50"/>
  <c r="S50"/>
  <c r="R50"/>
  <c r="Q50"/>
  <c r="T50" s="1"/>
  <c r="W49"/>
  <c r="S49"/>
  <c r="R49"/>
  <c r="T49" s="1"/>
  <c r="Q49"/>
  <c r="W48"/>
  <c r="S48"/>
  <c r="R48"/>
  <c r="Q48"/>
  <c r="T48" s="1"/>
  <c r="W47"/>
  <c r="S47"/>
  <c r="R47"/>
  <c r="T47" s="1"/>
  <c r="Q47"/>
  <c r="W46"/>
  <c r="S46"/>
  <c r="R46"/>
  <c r="Q46"/>
  <c r="T46" s="1"/>
  <c r="W45"/>
  <c r="S45"/>
  <c r="R45"/>
  <c r="T45" s="1"/>
  <c r="Q45"/>
  <c r="W44"/>
  <c r="S44"/>
  <c r="R44"/>
  <c r="Q44"/>
  <c r="T44" s="1"/>
  <c r="W43"/>
  <c r="S43"/>
  <c r="R43"/>
  <c r="T43" s="1"/>
  <c r="Q43"/>
  <c r="W42"/>
  <c r="S42"/>
  <c r="R42"/>
  <c r="Q42"/>
  <c r="T42" s="1"/>
  <c r="W41"/>
  <c r="S41"/>
  <c r="R41"/>
  <c r="T41" s="1"/>
  <c r="Q41"/>
  <c r="W40"/>
  <c r="S40"/>
  <c r="R40"/>
  <c r="Q40"/>
  <c r="T40" s="1"/>
  <c r="W39"/>
  <c r="S39"/>
  <c r="R39"/>
  <c r="T39" s="1"/>
  <c r="Q39"/>
  <c r="W38"/>
  <c r="S38"/>
  <c r="R38"/>
  <c r="Q38"/>
  <c r="T38" s="1"/>
  <c r="W37"/>
  <c r="S37"/>
  <c r="R37"/>
  <c r="T37" s="1"/>
  <c r="Q37"/>
  <c r="W36"/>
  <c r="S36"/>
  <c r="R36"/>
  <c r="Q36"/>
  <c r="T36" s="1"/>
  <c r="W35"/>
  <c r="S35"/>
  <c r="R35"/>
  <c r="T35" s="1"/>
  <c r="Q35"/>
  <c r="W34"/>
  <c r="S34"/>
  <c r="R34"/>
  <c r="Q34"/>
  <c r="T34" s="1"/>
  <c r="W33"/>
  <c r="S33"/>
  <c r="R33"/>
  <c r="T33" s="1"/>
  <c r="Q33"/>
  <c r="W32"/>
  <c r="S32"/>
  <c r="R32"/>
  <c r="Q32"/>
  <c r="T32" s="1"/>
  <c r="W31"/>
  <c r="S31"/>
  <c r="R31"/>
  <c r="T31" s="1"/>
  <c r="Q31"/>
  <c r="W30"/>
  <c r="S30"/>
  <c r="R30"/>
  <c r="Q30"/>
  <c r="T30" s="1"/>
  <c r="W29"/>
  <c r="S29"/>
  <c r="R29"/>
  <c r="T29" s="1"/>
  <c r="Q29"/>
  <c r="W28"/>
  <c r="S28"/>
  <c r="R28"/>
  <c r="Q28"/>
  <c r="T28" s="1"/>
  <c r="W27"/>
  <c r="S27"/>
  <c r="R27"/>
  <c r="T27" s="1"/>
  <c r="Q27"/>
  <c r="W26"/>
  <c r="S26"/>
  <c r="R26"/>
  <c r="Q26"/>
  <c r="T26" s="1"/>
  <c r="W25"/>
  <c r="S25"/>
  <c r="R25"/>
  <c r="T25" s="1"/>
  <c r="Q25"/>
  <c r="W24"/>
  <c r="S24"/>
  <c r="R24"/>
  <c r="Q24"/>
  <c r="T24" s="1"/>
  <c r="W23"/>
  <c r="S23"/>
  <c r="R23"/>
  <c r="T23" s="1"/>
  <c r="Q23"/>
  <c r="W22"/>
  <c r="S22"/>
  <c r="R22"/>
  <c r="Q22"/>
  <c r="T22" s="1"/>
  <c r="W21"/>
  <c r="S21"/>
  <c r="R21"/>
  <c r="T21" s="1"/>
  <c r="Q21"/>
  <c r="W20"/>
  <c r="S20"/>
  <c r="R20"/>
  <c r="Q20"/>
  <c r="T20" s="1"/>
  <c r="W19"/>
  <c r="S19"/>
  <c r="R19"/>
  <c r="T19" s="1"/>
  <c r="Q19"/>
  <c r="W18"/>
  <c r="S18"/>
  <c r="R18"/>
  <c r="Q18"/>
  <c r="T18" s="1"/>
  <c r="W17"/>
  <c r="S17"/>
  <c r="R17"/>
  <c r="Q17"/>
  <c r="W16"/>
  <c r="S16"/>
  <c r="R16"/>
  <c r="R12" s="1"/>
  <c r="K8" i="3" s="1"/>
  <c r="Q16" i="6"/>
  <c r="T16" s="1"/>
  <c r="W15"/>
  <c r="W12" s="1"/>
  <c r="Q8" i="3" s="1"/>
  <c r="R15" i="6"/>
  <c r="Q15"/>
  <c r="U12"/>
  <c r="O8" i="3" s="1"/>
  <c r="E12" i="6"/>
  <c r="G8" i="3" s="1"/>
  <c r="D12" i="6"/>
  <c r="C12"/>
  <c r="C8" i="3" s="1"/>
  <c r="C9" i="6"/>
  <c r="W114" i="5"/>
  <c r="S114"/>
  <c r="R114"/>
  <c r="Q114"/>
  <c r="T114" s="1"/>
  <c r="W113"/>
  <c r="S113"/>
  <c r="R113"/>
  <c r="T113" s="1"/>
  <c r="Q113"/>
  <c r="W112"/>
  <c r="S112"/>
  <c r="R112"/>
  <c r="Q112"/>
  <c r="T112" s="1"/>
  <c r="W111"/>
  <c r="S111"/>
  <c r="R111"/>
  <c r="T111" s="1"/>
  <c r="Q111"/>
  <c r="W110"/>
  <c r="S110"/>
  <c r="R110"/>
  <c r="Q110"/>
  <c r="T110" s="1"/>
  <c r="W109"/>
  <c r="S109"/>
  <c r="R109"/>
  <c r="T109" s="1"/>
  <c r="Q109"/>
  <c r="W108"/>
  <c r="S108"/>
  <c r="R108"/>
  <c r="Q108"/>
  <c r="T108" s="1"/>
  <c r="W107"/>
  <c r="S107"/>
  <c r="R107"/>
  <c r="T107" s="1"/>
  <c r="Q107"/>
  <c r="W106"/>
  <c r="S106"/>
  <c r="R106"/>
  <c r="Q106"/>
  <c r="T106" s="1"/>
  <c r="W105"/>
  <c r="S105"/>
  <c r="R105"/>
  <c r="T105" s="1"/>
  <c r="Q105"/>
  <c r="W104"/>
  <c r="S104"/>
  <c r="R104"/>
  <c r="Q104"/>
  <c r="T104" s="1"/>
  <c r="W103"/>
  <c r="S103"/>
  <c r="R103"/>
  <c r="T103" s="1"/>
  <c r="Q103"/>
  <c r="W102"/>
  <c r="S102"/>
  <c r="R102"/>
  <c r="Q102"/>
  <c r="T102" s="1"/>
  <c r="W101"/>
  <c r="S101"/>
  <c r="R101"/>
  <c r="T101" s="1"/>
  <c r="Q101"/>
  <c r="W100"/>
  <c r="S100"/>
  <c r="R100"/>
  <c r="Q100"/>
  <c r="T100" s="1"/>
  <c r="W99"/>
  <c r="S99"/>
  <c r="R99"/>
  <c r="T99" s="1"/>
  <c r="Q99"/>
  <c r="W98"/>
  <c r="S98"/>
  <c r="R98"/>
  <c r="Q98"/>
  <c r="T98" s="1"/>
  <c r="W97"/>
  <c r="S97"/>
  <c r="R97"/>
  <c r="T97" s="1"/>
  <c r="Q97"/>
  <c r="W96"/>
  <c r="S96"/>
  <c r="R96"/>
  <c r="Q96"/>
  <c r="T96" s="1"/>
  <c r="W95"/>
  <c r="S95"/>
  <c r="R95"/>
  <c r="T95" s="1"/>
  <c r="Q95"/>
  <c r="W94"/>
  <c r="S94"/>
  <c r="R94"/>
  <c r="Q94"/>
  <c r="T94" s="1"/>
  <c r="W93"/>
  <c r="S93"/>
  <c r="R93"/>
  <c r="T93" s="1"/>
  <c r="Q93"/>
  <c r="W92"/>
  <c r="S92"/>
  <c r="R92"/>
  <c r="Q92"/>
  <c r="T92" s="1"/>
  <c r="W91"/>
  <c r="S91"/>
  <c r="R91"/>
  <c r="T91" s="1"/>
  <c r="Q91"/>
  <c r="W90"/>
  <c r="S90"/>
  <c r="R90"/>
  <c r="Q90"/>
  <c r="T90" s="1"/>
  <c r="W89"/>
  <c r="S89"/>
  <c r="R89"/>
  <c r="T89" s="1"/>
  <c r="Q89"/>
  <c r="W88"/>
  <c r="S88"/>
  <c r="R88"/>
  <c r="Q88"/>
  <c r="T88" s="1"/>
  <c r="W87"/>
  <c r="S87"/>
  <c r="R87"/>
  <c r="T87" s="1"/>
  <c r="Q87"/>
  <c r="W86"/>
  <c r="S86"/>
  <c r="R86"/>
  <c r="Q86"/>
  <c r="T86" s="1"/>
  <c r="W85"/>
  <c r="S85"/>
  <c r="R85"/>
  <c r="T85" s="1"/>
  <c r="Q85"/>
  <c r="W84"/>
  <c r="S84"/>
  <c r="R84"/>
  <c r="Q84"/>
  <c r="T84" s="1"/>
  <c r="W83"/>
  <c r="S83"/>
  <c r="R83"/>
  <c r="T83" s="1"/>
  <c r="Q83"/>
  <c r="W82"/>
  <c r="S82"/>
  <c r="R82"/>
  <c r="Q82"/>
  <c r="T82" s="1"/>
  <c r="W81"/>
  <c r="S81"/>
  <c r="R81"/>
  <c r="T81" s="1"/>
  <c r="Q81"/>
  <c r="W80"/>
  <c r="S80"/>
  <c r="R80"/>
  <c r="Q80"/>
  <c r="T80" s="1"/>
  <c r="W79"/>
  <c r="S79"/>
  <c r="R79"/>
  <c r="T79" s="1"/>
  <c r="Q79"/>
  <c r="W78"/>
  <c r="S78"/>
  <c r="R78"/>
  <c r="Q78"/>
  <c r="T78" s="1"/>
  <c r="W77"/>
  <c r="S77"/>
  <c r="R77"/>
  <c r="T77" s="1"/>
  <c r="Q77"/>
  <c r="W76"/>
  <c r="S76"/>
  <c r="R76"/>
  <c r="Q76"/>
  <c r="T76" s="1"/>
  <c r="W75"/>
  <c r="S75"/>
  <c r="R75"/>
  <c r="T75" s="1"/>
  <c r="Q75"/>
  <c r="W74"/>
  <c r="S74"/>
  <c r="R74"/>
  <c r="Q74"/>
  <c r="T74" s="1"/>
  <c r="W73"/>
  <c r="S73"/>
  <c r="R73"/>
  <c r="T73" s="1"/>
  <c r="Q73"/>
  <c r="W72"/>
  <c r="S72"/>
  <c r="R72"/>
  <c r="Q72"/>
  <c r="T72" s="1"/>
  <c r="W71"/>
  <c r="S71"/>
  <c r="R71"/>
  <c r="T71" s="1"/>
  <c r="Q71"/>
  <c r="W70"/>
  <c r="S70"/>
  <c r="R70"/>
  <c r="Q70"/>
  <c r="T70" s="1"/>
  <c r="W69"/>
  <c r="S69"/>
  <c r="R69"/>
  <c r="T69" s="1"/>
  <c r="Q69"/>
  <c r="W68"/>
  <c r="S68"/>
  <c r="R68"/>
  <c r="Q68"/>
  <c r="T68" s="1"/>
  <c r="W67"/>
  <c r="S67"/>
  <c r="R67"/>
  <c r="T67" s="1"/>
  <c r="Q67"/>
  <c r="W66"/>
  <c r="S66"/>
  <c r="R66"/>
  <c r="Q66"/>
  <c r="T66" s="1"/>
  <c r="W65"/>
  <c r="S65"/>
  <c r="R65"/>
  <c r="T65" s="1"/>
  <c r="Q65"/>
  <c r="W64"/>
  <c r="S64"/>
  <c r="R64"/>
  <c r="Q64"/>
  <c r="T64" s="1"/>
  <c r="W63"/>
  <c r="S63"/>
  <c r="R63"/>
  <c r="T63" s="1"/>
  <c r="Q63"/>
  <c r="W62"/>
  <c r="S62"/>
  <c r="R62"/>
  <c r="Q62"/>
  <c r="T62" s="1"/>
  <c r="W61"/>
  <c r="S61"/>
  <c r="R61"/>
  <c r="T61" s="1"/>
  <c r="Q61"/>
  <c r="W60"/>
  <c r="S60"/>
  <c r="R60"/>
  <c r="Q60"/>
  <c r="T60" s="1"/>
  <c r="W59"/>
  <c r="S59"/>
  <c r="R59"/>
  <c r="T59" s="1"/>
  <c r="Q59"/>
  <c r="W58"/>
  <c r="S58"/>
  <c r="R58"/>
  <c r="Q58"/>
  <c r="T58" s="1"/>
  <c r="W57"/>
  <c r="S57"/>
  <c r="R57"/>
  <c r="T57" s="1"/>
  <c r="Q57"/>
  <c r="W56"/>
  <c r="S56"/>
  <c r="R56"/>
  <c r="Q56"/>
  <c r="T56" s="1"/>
  <c r="W55"/>
  <c r="S55"/>
  <c r="R55"/>
  <c r="T55" s="1"/>
  <c r="Q55"/>
  <c r="W54"/>
  <c r="S54"/>
  <c r="R54"/>
  <c r="Q54"/>
  <c r="T54" s="1"/>
  <c r="W53"/>
  <c r="S53"/>
  <c r="R53"/>
  <c r="T53" s="1"/>
  <c r="Q53"/>
  <c r="W52"/>
  <c r="S52"/>
  <c r="R52"/>
  <c r="Q52"/>
  <c r="T52" s="1"/>
  <c r="W51"/>
  <c r="S51"/>
  <c r="R51"/>
  <c r="T51" s="1"/>
  <c r="Q51"/>
  <c r="W50"/>
  <c r="S50"/>
  <c r="R50"/>
  <c r="Q50"/>
  <c r="T50" s="1"/>
  <c r="W49"/>
  <c r="S49"/>
  <c r="R49"/>
  <c r="T49" s="1"/>
  <c r="Q49"/>
  <c r="W48"/>
  <c r="S48"/>
  <c r="R48"/>
  <c r="Q48"/>
  <c r="T48" s="1"/>
  <c r="W47"/>
  <c r="S47"/>
  <c r="R47"/>
  <c r="T47" s="1"/>
  <c r="Q47"/>
  <c r="W46"/>
  <c r="S46"/>
  <c r="R46"/>
  <c r="Q46"/>
  <c r="T46" s="1"/>
  <c r="W45"/>
  <c r="S45"/>
  <c r="R45"/>
  <c r="T45" s="1"/>
  <c r="Q45"/>
  <c r="W44"/>
  <c r="S44"/>
  <c r="R44"/>
  <c r="Q44"/>
  <c r="T44" s="1"/>
  <c r="W43"/>
  <c r="S43"/>
  <c r="R43"/>
  <c r="T43" s="1"/>
  <c r="Q43"/>
  <c r="W42"/>
  <c r="S42"/>
  <c r="R42"/>
  <c r="Q42"/>
  <c r="T42" s="1"/>
  <c r="W41"/>
  <c r="S41"/>
  <c r="R41"/>
  <c r="T41" s="1"/>
  <c r="Q41"/>
  <c r="W40"/>
  <c r="S40"/>
  <c r="R40"/>
  <c r="Q40"/>
  <c r="T40" s="1"/>
  <c r="W39"/>
  <c r="S39"/>
  <c r="R39"/>
  <c r="T39" s="1"/>
  <c r="Q39"/>
  <c r="W38"/>
  <c r="S38"/>
  <c r="R38"/>
  <c r="Q38"/>
  <c r="T38" s="1"/>
  <c r="W37"/>
  <c r="S37"/>
  <c r="R37"/>
  <c r="T37" s="1"/>
  <c r="Q37"/>
  <c r="W36"/>
  <c r="S36"/>
  <c r="R36"/>
  <c r="Q36"/>
  <c r="T36" s="1"/>
  <c r="W35"/>
  <c r="S35"/>
  <c r="R35"/>
  <c r="T35" s="1"/>
  <c r="Q35"/>
  <c r="W34"/>
  <c r="S34"/>
  <c r="R34"/>
  <c r="Q34"/>
  <c r="T34" s="1"/>
  <c r="W33"/>
  <c r="S33"/>
  <c r="R33"/>
  <c r="T33" s="1"/>
  <c r="Q33"/>
  <c r="W32"/>
  <c r="S32"/>
  <c r="R32"/>
  <c r="Q32"/>
  <c r="T32" s="1"/>
  <c r="W31"/>
  <c r="S31"/>
  <c r="R31"/>
  <c r="T31" s="1"/>
  <c r="Q31"/>
  <c r="W30"/>
  <c r="S30"/>
  <c r="R30"/>
  <c r="Q30"/>
  <c r="T30" s="1"/>
  <c r="W29"/>
  <c r="S29"/>
  <c r="R29"/>
  <c r="T29" s="1"/>
  <c r="Q29"/>
  <c r="W28"/>
  <c r="S28"/>
  <c r="R28"/>
  <c r="Q28"/>
  <c r="T28" s="1"/>
  <c r="W27"/>
  <c r="S27"/>
  <c r="R27"/>
  <c r="T27" s="1"/>
  <c r="Q27"/>
  <c r="W26"/>
  <c r="S26"/>
  <c r="R26"/>
  <c r="Q26"/>
  <c r="T26" s="1"/>
  <c r="W25"/>
  <c r="S25"/>
  <c r="R25"/>
  <c r="T25" s="1"/>
  <c r="Q25"/>
  <c r="W24"/>
  <c r="S24"/>
  <c r="R24"/>
  <c r="Q24"/>
  <c r="T24" s="1"/>
  <c r="W23"/>
  <c r="S23"/>
  <c r="R23"/>
  <c r="T23" s="1"/>
  <c r="Q23"/>
  <c r="W22"/>
  <c r="S22"/>
  <c r="R22"/>
  <c r="Q22"/>
  <c r="T22" s="1"/>
  <c r="W21"/>
  <c r="S21"/>
  <c r="R21"/>
  <c r="T21" s="1"/>
  <c r="Q21"/>
  <c r="W20"/>
  <c r="S20"/>
  <c r="R20"/>
  <c r="Q20"/>
  <c r="T20" s="1"/>
  <c r="W19"/>
  <c r="S19"/>
  <c r="R19"/>
  <c r="T19" s="1"/>
  <c r="Q19"/>
  <c r="W18"/>
  <c r="S18"/>
  <c r="R18"/>
  <c r="Q18"/>
  <c r="T18" s="1"/>
  <c r="W17"/>
  <c r="R17"/>
  <c r="S17" s="1"/>
  <c r="Q17"/>
  <c r="W16"/>
  <c r="S16"/>
  <c r="R16"/>
  <c r="Q16"/>
  <c r="T16" s="1"/>
  <c r="W15"/>
  <c r="R15"/>
  <c r="S15" s="1"/>
  <c r="Q15"/>
  <c r="W12"/>
  <c r="Q7" i="3" s="1"/>
  <c r="U12" i="5"/>
  <c r="O7" i="3" s="1"/>
  <c r="E12" i="5"/>
  <c r="G7" i="3" s="1"/>
  <c r="D12" i="5"/>
  <c r="C12"/>
  <c r="C7" i="3" s="1"/>
  <c r="C9" i="5"/>
  <c r="W114" i="4"/>
  <c r="S114"/>
  <c r="R114"/>
  <c r="Q114"/>
  <c r="T114" s="1"/>
  <c r="W113"/>
  <c r="S113"/>
  <c r="R113"/>
  <c r="T113" s="1"/>
  <c r="Q113"/>
  <c r="W112"/>
  <c r="S112"/>
  <c r="R112"/>
  <c r="Q112"/>
  <c r="T112" s="1"/>
  <c r="W111"/>
  <c r="S111"/>
  <c r="R111"/>
  <c r="T111" s="1"/>
  <c r="Q111"/>
  <c r="W110"/>
  <c r="S110"/>
  <c r="R110"/>
  <c r="Q110"/>
  <c r="T110" s="1"/>
  <c r="W109"/>
  <c r="S109"/>
  <c r="R109"/>
  <c r="T109" s="1"/>
  <c r="Q109"/>
  <c r="W108"/>
  <c r="S108"/>
  <c r="R108"/>
  <c r="Q108"/>
  <c r="T108" s="1"/>
  <c r="W107"/>
  <c r="S107"/>
  <c r="R107"/>
  <c r="T107" s="1"/>
  <c r="Q107"/>
  <c r="W106"/>
  <c r="S106"/>
  <c r="R106"/>
  <c r="Q106"/>
  <c r="T106" s="1"/>
  <c r="W105"/>
  <c r="S105"/>
  <c r="R105"/>
  <c r="T105" s="1"/>
  <c r="Q105"/>
  <c r="W104"/>
  <c r="S104"/>
  <c r="R104"/>
  <c r="Q104"/>
  <c r="T104" s="1"/>
  <c r="W103"/>
  <c r="S103"/>
  <c r="R103"/>
  <c r="Q103"/>
  <c r="T103" s="1"/>
  <c r="W102"/>
  <c r="S102"/>
  <c r="R102"/>
  <c r="Q102"/>
  <c r="T102" s="1"/>
  <c r="W101"/>
  <c r="S101"/>
  <c r="R101"/>
  <c r="Q101"/>
  <c r="T101" s="1"/>
  <c r="W100"/>
  <c r="S100"/>
  <c r="R100"/>
  <c r="Q100"/>
  <c r="T100" s="1"/>
  <c r="W99"/>
  <c r="S99"/>
  <c r="R99"/>
  <c r="Q99"/>
  <c r="T99" s="1"/>
  <c r="W98"/>
  <c r="S98"/>
  <c r="R98"/>
  <c r="Q98"/>
  <c r="T98" s="1"/>
  <c r="W97"/>
  <c r="S97"/>
  <c r="R97"/>
  <c r="Q97"/>
  <c r="T97" s="1"/>
  <c r="W96"/>
  <c r="S96"/>
  <c r="R96"/>
  <c r="Q96"/>
  <c r="T96" s="1"/>
  <c r="W95"/>
  <c r="S95"/>
  <c r="R95"/>
  <c r="Q95"/>
  <c r="T95" s="1"/>
  <c r="W94"/>
  <c r="S94"/>
  <c r="R94"/>
  <c r="Q94"/>
  <c r="T94" s="1"/>
  <c r="W93"/>
  <c r="S93"/>
  <c r="R93"/>
  <c r="Q93"/>
  <c r="T93" s="1"/>
  <c r="W92"/>
  <c r="S92"/>
  <c r="R92"/>
  <c r="Q92"/>
  <c r="T92" s="1"/>
  <c r="W91"/>
  <c r="S91"/>
  <c r="R91"/>
  <c r="Q91"/>
  <c r="T91" s="1"/>
  <c r="W90"/>
  <c r="S90"/>
  <c r="R90"/>
  <c r="Q90"/>
  <c r="T90" s="1"/>
  <c r="W89"/>
  <c r="S89"/>
  <c r="R89"/>
  <c r="Q89"/>
  <c r="T89" s="1"/>
  <c r="W88"/>
  <c r="S88"/>
  <c r="R88"/>
  <c r="Q88"/>
  <c r="T88" s="1"/>
  <c r="W87"/>
  <c r="S87"/>
  <c r="R87"/>
  <c r="Q87"/>
  <c r="T87" s="1"/>
  <c r="W86"/>
  <c r="S86"/>
  <c r="R86"/>
  <c r="Q86"/>
  <c r="T86" s="1"/>
  <c r="W85"/>
  <c r="S85"/>
  <c r="R85"/>
  <c r="Q85"/>
  <c r="T85" s="1"/>
  <c r="W84"/>
  <c r="S84"/>
  <c r="R84"/>
  <c r="Q84"/>
  <c r="T84" s="1"/>
  <c r="W83"/>
  <c r="S83"/>
  <c r="R83"/>
  <c r="Q83"/>
  <c r="T83" s="1"/>
  <c r="W82"/>
  <c r="S82"/>
  <c r="R82"/>
  <c r="Q82"/>
  <c r="T82" s="1"/>
  <c r="W81"/>
  <c r="S81"/>
  <c r="R81"/>
  <c r="Q81"/>
  <c r="T81" s="1"/>
  <c r="W80"/>
  <c r="S80"/>
  <c r="R80"/>
  <c r="Q80"/>
  <c r="T80" s="1"/>
  <c r="W79"/>
  <c r="S79"/>
  <c r="R79"/>
  <c r="Q79"/>
  <c r="T79" s="1"/>
  <c r="W78"/>
  <c r="S78"/>
  <c r="R78"/>
  <c r="Q78"/>
  <c r="T78" s="1"/>
  <c r="W77"/>
  <c r="S77"/>
  <c r="R77"/>
  <c r="Q77"/>
  <c r="T77" s="1"/>
  <c r="W76"/>
  <c r="S76"/>
  <c r="R76"/>
  <c r="Q76"/>
  <c r="T76" s="1"/>
  <c r="W75"/>
  <c r="S75"/>
  <c r="R75"/>
  <c r="Q75"/>
  <c r="T75" s="1"/>
  <c r="W74"/>
  <c r="S74"/>
  <c r="R74"/>
  <c r="Q74"/>
  <c r="T74" s="1"/>
  <c r="W73"/>
  <c r="S73"/>
  <c r="R73"/>
  <c r="Q73"/>
  <c r="T73" s="1"/>
  <c r="W72"/>
  <c r="S72"/>
  <c r="R72"/>
  <c r="Q72"/>
  <c r="T72" s="1"/>
  <c r="W71"/>
  <c r="S71"/>
  <c r="R71"/>
  <c r="Q71"/>
  <c r="T71" s="1"/>
  <c r="W70"/>
  <c r="S70"/>
  <c r="R70"/>
  <c r="Q70"/>
  <c r="T70" s="1"/>
  <c r="W69"/>
  <c r="S69"/>
  <c r="R69"/>
  <c r="Q69"/>
  <c r="T69" s="1"/>
  <c r="W68"/>
  <c r="S68"/>
  <c r="R68"/>
  <c r="Q68"/>
  <c r="T68" s="1"/>
  <c r="W67"/>
  <c r="S67"/>
  <c r="R67"/>
  <c r="Q67"/>
  <c r="T67" s="1"/>
  <c r="W66"/>
  <c r="S66"/>
  <c r="R66"/>
  <c r="Q66"/>
  <c r="T66" s="1"/>
  <c r="W65"/>
  <c r="S65"/>
  <c r="R65"/>
  <c r="Q65"/>
  <c r="T65" s="1"/>
  <c r="W64"/>
  <c r="S64"/>
  <c r="R64"/>
  <c r="Q64"/>
  <c r="T64" s="1"/>
  <c r="W63"/>
  <c r="S63"/>
  <c r="R63"/>
  <c r="Q63"/>
  <c r="T63" s="1"/>
  <c r="W62"/>
  <c r="S62"/>
  <c r="R62"/>
  <c r="Q62"/>
  <c r="T62" s="1"/>
  <c r="W61"/>
  <c r="S61"/>
  <c r="R61"/>
  <c r="Q61"/>
  <c r="T61" s="1"/>
  <c r="W60"/>
  <c r="S60"/>
  <c r="R60"/>
  <c r="Q60"/>
  <c r="T60" s="1"/>
  <c r="W59"/>
  <c r="S59"/>
  <c r="R59"/>
  <c r="Q59"/>
  <c r="T59" s="1"/>
  <c r="W58"/>
  <c r="S58"/>
  <c r="R58"/>
  <c r="Q58"/>
  <c r="T58" s="1"/>
  <c r="W57"/>
  <c r="S57"/>
  <c r="R57"/>
  <c r="Q57"/>
  <c r="T57" s="1"/>
  <c r="W56"/>
  <c r="S56"/>
  <c r="R56"/>
  <c r="Q56"/>
  <c r="T56" s="1"/>
  <c r="W55"/>
  <c r="S55"/>
  <c r="R55"/>
  <c r="Q55"/>
  <c r="T55" s="1"/>
  <c r="W54"/>
  <c r="S54"/>
  <c r="R54"/>
  <c r="Q54"/>
  <c r="T54" s="1"/>
  <c r="W53"/>
  <c r="S53"/>
  <c r="R53"/>
  <c r="Q53"/>
  <c r="T53" s="1"/>
  <c r="W52"/>
  <c r="S52"/>
  <c r="R52"/>
  <c r="Q52"/>
  <c r="T52" s="1"/>
  <c r="W51"/>
  <c r="S51"/>
  <c r="R51"/>
  <c r="Q51"/>
  <c r="T51" s="1"/>
  <c r="W50"/>
  <c r="S50"/>
  <c r="R50"/>
  <c r="Q50"/>
  <c r="T50" s="1"/>
  <c r="W49"/>
  <c r="S49"/>
  <c r="R49"/>
  <c r="Q49"/>
  <c r="T49" s="1"/>
  <c r="W48"/>
  <c r="S48"/>
  <c r="R48"/>
  <c r="Q48"/>
  <c r="T48" s="1"/>
  <c r="W47"/>
  <c r="S47"/>
  <c r="R47"/>
  <c r="Q47"/>
  <c r="T47" s="1"/>
  <c r="W46"/>
  <c r="S46"/>
  <c r="R46"/>
  <c r="Q46"/>
  <c r="T46" s="1"/>
  <c r="W45"/>
  <c r="S45"/>
  <c r="R45"/>
  <c r="Q45"/>
  <c r="T45" s="1"/>
  <c r="W44"/>
  <c r="S44"/>
  <c r="R44"/>
  <c r="Q44"/>
  <c r="T44" s="1"/>
  <c r="W43"/>
  <c r="S43"/>
  <c r="R43"/>
  <c r="Q43"/>
  <c r="T43" s="1"/>
  <c r="W42"/>
  <c r="S42"/>
  <c r="R42"/>
  <c r="Q42"/>
  <c r="T42" s="1"/>
  <c r="W41"/>
  <c r="S41"/>
  <c r="R41"/>
  <c r="Q41"/>
  <c r="T41" s="1"/>
  <c r="W40"/>
  <c r="S40"/>
  <c r="R40"/>
  <c r="Q40"/>
  <c r="T40" s="1"/>
  <c r="W39"/>
  <c r="S39"/>
  <c r="R39"/>
  <c r="Q39"/>
  <c r="T39" s="1"/>
  <c r="W38"/>
  <c r="S38"/>
  <c r="R38"/>
  <c r="Q38"/>
  <c r="T38" s="1"/>
  <c r="W37"/>
  <c r="S37"/>
  <c r="R37"/>
  <c r="Q37"/>
  <c r="T37" s="1"/>
  <c r="W36"/>
  <c r="S36"/>
  <c r="R36"/>
  <c r="Q36"/>
  <c r="T36" s="1"/>
  <c r="W35"/>
  <c r="S35"/>
  <c r="R35"/>
  <c r="Q35"/>
  <c r="T35" s="1"/>
  <c r="W34"/>
  <c r="S34"/>
  <c r="R34"/>
  <c r="Q34"/>
  <c r="T34" s="1"/>
  <c r="W33"/>
  <c r="S33"/>
  <c r="R33"/>
  <c r="Q33"/>
  <c r="T33" s="1"/>
  <c r="W32"/>
  <c r="S32"/>
  <c r="R32"/>
  <c r="Q32"/>
  <c r="T32" s="1"/>
  <c r="W31"/>
  <c r="S31"/>
  <c r="R31"/>
  <c r="Q31"/>
  <c r="T31" s="1"/>
  <c r="W30"/>
  <c r="S30"/>
  <c r="R30"/>
  <c r="Q30"/>
  <c r="T30" s="1"/>
  <c r="W29"/>
  <c r="S29"/>
  <c r="R29"/>
  <c r="Q29"/>
  <c r="T29" s="1"/>
  <c r="W28"/>
  <c r="S28"/>
  <c r="R28"/>
  <c r="Q28"/>
  <c r="T28" s="1"/>
  <c r="W27"/>
  <c r="S27"/>
  <c r="R27"/>
  <c r="Q27"/>
  <c r="T27" s="1"/>
  <c r="W26"/>
  <c r="S26"/>
  <c r="R26"/>
  <c r="Q26"/>
  <c r="T26" s="1"/>
  <c r="W25"/>
  <c r="S25"/>
  <c r="R25"/>
  <c r="Q25"/>
  <c r="T25" s="1"/>
  <c r="W24"/>
  <c r="S24"/>
  <c r="R24"/>
  <c r="Q24"/>
  <c r="T24" s="1"/>
  <c r="W23"/>
  <c r="S23"/>
  <c r="R23"/>
  <c r="Q23"/>
  <c r="T23" s="1"/>
  <c r="W22"/>
  <c r="S22"/>
  <c r="R22"/>
  <c r="Q22"/>
  <c r="T22" s="1"/>
  <c r="W21"/>
  <c r="S21"/>
  <c r="R21"/>
  <c r="Q21"/>
  <c r="T21" s="1"/>
  <c r="W20"/>
  <c r="S20"/>
  <c r="R20"/>
  <c r="Q20"/>
  <c r="T20" s="1"/>
  <c r="W19"/>
  <c r="S19"/>
  <c r="R19"/>
  <c r="Q19"/>
  <c r="T19" s="1"/>
  <c r="W18"/>
  <c r="S18"/>
  <c r="R18"/>
  <c r="Q18"/>
  <c r="T18" s="1"/>
  <c r="W17"/>
  <c r="S17"/>
  <c r="R17"/>
  <c r="Q17"/>
  <c r="T17" s="1"/>
  <c r="W16"/>
  <c r="R16"/>
  <c r="S16" s="1"/>
  <c r="Q16"/>
  <c r="T16" s="1"/>
  <c r="W15"/>
  <c r="S15"/>
  <c r="R15"/>
  <c r="Q15"/>
  <c r="T15" s="1"/>
  <c r="U12"/>
  <c r="O6" i="3" s="1"/>
  <c r="E12" i="4"/>
  <c r="G6" i="3" s="1"/>
  <c r="D12" i="4"/>
  <c r="C12"/>
  <c r="C6" i="3" s="1"/>
  <c r="C9" i="4"/>
  <c r="E13" s="1"/>
  <c r="T17" i="24" l="1"/>
  <c r="W12" i="22"/>
  <c r="Q15" i="3" s="1"/>
  <c r="T17" i="22"/>
  <c r="T17" i="20"/>
  <c r="W12" i="18"/>
  <c r="Q13" i="3" s="1"/>
  <c r="T15" i="18"/>
  <c r="W12" i="16"/>
  <c r="Q12" i="3" s="1"/>
  <c r="T15" i="16"/>
  <c r="T17"/>
  <c r="T15" i="14"/>
  <c r="T17"/>
  <c r="W12"/>
  <c r="Q11" i="3" s="1"/>
  <c r="T17" i="12"/>
  <c r="W12" i="10"/>
  <c r="Q9" i="3" s="1"/>
  <c r="T17" i="6"/>
  <c r="Q35" i="26"/>
  <c r="Q41"/>
  <c r="Q14"/>
  <c r="Q23"/>
  <c r="Q15"/>
  <c r="Q7"/>
  <c r="Q20"/>
  <c r="Q24"/>
  <c r="Q34"/>
  <c r="Q38"/>
  <c r="Q42"/>
  <c r="Q21"/>
  <c r="Q25"/>
  <c r="Q39"/>
  <c r="Q22"/>
  <c r="Q40"/>
  <c r="Q5"/>
  <c r="Q17"/>
  <c r="Q37"/>
  <c r="Q36"/>
  <c r="R12" i="20"/>
  <c r="K14" i="3" s="1"/>
  <c r="S17" i="20"/>
  <c r="S16"/>
  <c r="U13"/>
  <c r="P14" i="3" s="1"/>
  <c r="U13" i="18"/>
  <c r="P13" i="3" s="1"/>
  <c r="U13" i="16"/>
  <c r="P12" i="3" s="1"/>
  <c r="U13" i="14"/>
  <c r="P11" i="3" s="1"/>
  <c r="U13" i="10"/>
  <c r="P9" i="3" s="1"/>
  <c r="U13" i="6"/>
  <c r="P8" i="3" s="1"/>
  <c r="R12" i="5"/>
  <c r="K7" i="3" s="1"/>
  <c r="T17" i="5"/>
  <c r="F5"/>
  <c r="T7" i="3" s="1"/>
  <c r="Q12" i="5"/>
  <c r="E19" i="8" s="1"/>
  <c r="G19" i="26" s="1"/>
  <c r="T15" i="5"/>
  <c r="Q12" i="6"/>
  <c r="I8" i="3" s="1"/>
  <c r="T17" i="10"/>
  <c r="Q12"/>
  <c r="E19" i="11" s="1"/>
  <c r="I19" i="26" s="1"/>
  <c r="S13" i="10"/>
  <c r="F6" s="1"/>
  <c r="T15"/>
  <c r="R12" i="12"/>
  <c r="K10" i="3" s="1"/>
  <c r="Q12" i="12"/>
  <c r="I10" i="3" s="1"/>
  <c r="S13" i="12"/>
  <c r="F6" s="1"/>
  <c r="T15"/>
  <c r="E19" i="13"/>
  <c r="J19" i="26" s="1"/>
  <c r="Q12" i="14"/>
  <c r="F5"/>
  <c r="T11" i="3" s="1"/>
  <c r="S13" i="14"/>
  <c r="F6" s="1"/>
  <c r="F4" i="16"/>
  <c r="S12" i="3" s="1"/>
  <c r="T16" i="16"/>
  <c r="I12" i="3"/>
  <c r="S13" i="16"/>
  <c r="F6" s="1"/>
  <c r="F4" i="18"/>
  <c r="S13" i="3" s="1"/>
  <c r="S13" i="18"/>
  <c r="F6" s="1"/>
  <c r="T17"/>
  <c r="T16"/>
  <c r="E19" i="19"/>
  <c r="M19" i="26" s="1"/>
  <c r="Q12" i="20"/>
  <c r="I14" i="3" s="1"/>
  <c r="T15" i="20"/>
  <c r="S13"/>
  <c r="F6" s="1"/>
  <c r="S15"/>
  <c r="F5" i="22"/>
  <c r="T15" i="3" s="1"/>
  <c r="S17" i="22"/>
  <c r="R12"/>
  <c r="K15" i="3" s="1"/>
  <c r="T15" i="22"/>
  <c r="I15" i="3"/>
  <c r="F4" i="22"/>
  <c r="S15" i="3" s="1"/>
  <c r="Q12" i="24"/>
  <c r="I16" i="3" s="1"/>
  <c r="R12" i="24"/>
  <c r="K16" i="3" s="1"/>
  <c r="E13" i="22"/>
  <c r="H15" i="3" s="1"/>
  <c r="E15"/>
  <c r="B15"/>
  <c r="E14"/>
  <c r="E13" i="20"/>
  <c r="H14" i="3" s="1"/>
  <c r="F5" i="20"/>
  <c r="T14" i="3" s="1"/>
  <c r="B14"/>
  <c r="E13"/>
  <c r="M13"/>
  <c r="E13" i="18"/>
  <c r="H13" i="3" s="1"/>
  <c r="B13"/>
  <c r="F5" i="16"/>
  <c r="T12" i="3" s="1"/>
  <c r="E12"/>
  <c r="E13" i="16"/>
  <c r="H12" i="3" s="1"/>
  <c r="B12"/>
  <c r="E13" i="14"/>
  <c r="H11" i="3" s="1"/>
  <c r="E11"/>
  <c r="M11"/>
  <c r="B11"/>
  <c r="E10"/>
  <c r="M10"/>
  <c r="E13" i="12"/>
  <c r="H10" i="3" s="1"/>
  <c r="F5" i="12"/>
  <c r="T10" i="3" s="1"/>
  <c r="B10"/>
  <c r="E9"/>
  <c r="M9"/>
  <c r="F5" i="10"/>
  <c r="T9" i="3" s="1"/>
  <c r="E13" i="10"/>
  <c r="H9" i="3" s="1"/>
  <c r="B9"/>
  <c r="U13" i="5"/>
  <c r="P7" i="3" s="1"/>
  <c r="W12" i="4"/>
  <c r="Q6" i="3" s="1"/>
  <c r="U13" i="4"/>
  <c r="P6" i="3" s="1"/>
  <c r="T15" i="6"/>
  <c r="S13"/>
  <c r="F6" s="1"/>
  <c r="S15"/>
  <c r="E19" i="9"/>
  <c r="H19" i="26" s="1"/>
  <c r="E8" i="3"/>
  <c r="M8"/>
  <c r="F5" i="6"/>
  <c r="T8" i="3" s="1"/>
  <c r="F4" i="6"/>
  <c r="S8" i="3" s="1"/>
  <c r="B8"/>
  <c r="E13" i="6"/>
  <c r="H8" i="3" s="1"/>
  <c r="E13" i="5"/>
  <c r="H7" i="3" s="1"/>
  <c r="B7"/>
  <c r="E7"/>
  <c r="R12" i="4"/>
  <c r="K6" i="3" s="1"/>
  <c r="Q12" i="4"/>
  <c r="E6" i="3"/>
  <c r="H6"/>
  <c r="F5" i="4"/>
  <c r="T6" i="3" s="1"/>
  <c r="B6"/>
  <c r="Q8" i="26"/>
  <c r="T15" i="24"/>
  <c r="E16" i="3"/>
  <c r="F5" i="24"/>
  <c r="T16" i="3" s="1"/>
  <c r="E13" i="24"/>
  <c r="H16" i="3" s="1"/>
  <c r="B16"/>
  <c r="C13" i="24"/>
  <c r="D16" i="3" s="1"/>
  <c r="R13" i="24"/>
  <c r="L16" i="3" s="1"/>
  <c r="T13" i="24"/>
  <c r="N16" i="3" s="1"/>
  <c r="W13" i="24"/>
  <c r="R16" i="3" s="1"/>
  <c r="D13" i="24"/>
  <c r="F16" i="3" s="1"/>
  <c r="Q13" i="24"/>
  <c r="J16" i="3" s="1"/>
  <c r="C13" i="22"/>
  <c r="D15" i="3" s="1"/>
  <c r="R13" i="22"/>
  <c r="L15" i="3" s="1"/>
  <c r="T13" i="22"/>
  <c r="N15" i="3" s="1"/>
  <c r="W13" i="22"/>
  <c r="R15" i="3" s="1"/>
  <c r="D13" i="22"/>
  <c r="F15" i="3" s="1"/>
  <c r="Q13" i="22"/>
  <c r="J15" i="3" s="1"/>
  <c r="C13" i="20"/>
  <c r="D14" i="3" s="1"/>
  <c r="R13" i="20"/>
  <c r="L14" i="3" s="1"/>
  <c r="T13" i="20"/>
  <c r="N14" i="3" s="1"/>
  <c r="W13" i="20"/>
  <c r="R14" i="3" s="1"/>
  <c r="D13" i="20"/>
  <c r="F14" i="3" s="1"/>
  <c r="Q13" i="20"/>
  <c r="J14" i="3" s="1"/>
  <c r="C13" i="18"/>
  <c r="D13" i="3" s="1"/>
  <c r="R13" i="18"/>
  <c r="L13" i="3" s="1"/>
  <c r="T13" i="18"/>
  <c r="N13" i="3" s="1"/>
  <c r="W13" i="18"/>
  <c r="R13" i="3" s="1"/>
  <c r="D13" i="18"/>
  <c r="F13" i="3" s="1"/>
  <c r="Q13" i="18"/>
  <c r="J13" i="3" s="1"/>
  <c r="C13" i="16"/>
  <c r="D12" i="3" s="1"/>
  <c r="R13" i="16"/>
  <c r="L12" i="3" s="1"/>
  <c r="T13" i="16"/>
  <c r="N12" i="3" s="1"/>
  <c r="W13" i="16"/>
  <c r="R12" i="3" s="1"/>
  <c r="D13" i="16"/>
  <c r="F12" i="3" s="1"/>
  <c r="Q13" i="16"/>
  <c r="J12" i="3" s="1"/>
  <c r="C13" i="14"/>
  <c r="D11" i="3" s="1"/>
  <c r="R13" i="14"/>
  <c r="L11" i="3" s="1"/>
  <c r="T13" i="14"/>
  <c r="N11" i="3" s="1"/>
  <c r="W13" i="14"/>
  <c r="R11" i="3" s="1"/>
  <c r="D13" i="14"/>
  <c r="F11" i="3" s="1"/>
  <c r="C13" i="12"/>
  <c r="D10" i="3" s="1"/>
  <c r="R13" i="12"/>
  <c r="L10" i="3" s="1"/>
  <c r="T13" i="12"/>
  <c r="N10" i="3" s="1"/>
  <c r="W13" i="12"/>
  <c r="R10" i="3" s="1"/>
  <c r="D13" i="12"/>
  <c r="F10" i="3" s="1"/>
  <c r="Q13" i="12"/>
  <c r="J10" i="3" s="1"/>
  <c r="C13" i="10"/>
  <c r="D9" i="3" s="1"/>
  <c r="R13" i="10"/>
  <c r="L9" i="3" s="1"/>
  <c r="T13" i="10"/>
  <c r="N9" i="3" s="1"/>
  <c r="W13" i="10"/>
  <c r="R9" i="3" s="1"/>
  <c r="D13" i="10"/>
  <c r="F9" i="3" s="1"/>
  <c r="C13" i="6"/>
  <c r="D8" i="3" s="1"/>
  <c r="R13" i="6"/>
  <c r="L8" i="3" s="1"/>
  <c r="T13" i="6"/>
  <c r="N8" i="3" s="1"/>
  <c r="W13" i="6"/>
  <c r="R8" i="3" s="1"/>
  <c r="D13" i="6"/>
  <c r="F8" i="3" s="1"/>
  <c r="Q13" i="6"/>
  <c r="J8" i="3" s="1"/>
  <c r="C13" i="5"/>
  <c r="D7" i="3" s="1"/>
  <c r="R13" i="5"/>
  <c r="L7" i="3" s="1"/>
  <c r="T13" i="5"/>
  <c r="N7" i="3" s="1"/>
  <c r="W13" i="5"/>
  <c r="R7" i="3" s="1"/>
  <c r="D13" i="5"/>
  <c r="F7" i="3" s="1"/>
  <c r="Q13" i="5"/>
  <c r="J7" i="3" s="1"/>
  <c r="C13" i="4"/>
  <c r="D6" i="3" s="1"/>
  <c r="T13" i="4"/>
  <c r="N6" i="3" s="1"/>
  <c r="D13" i="4"/>
  <c r="F6" i="3" s="1"/>
  <c r="Q13" i="4"/>
  <c r="J6" i="3" s="1"/>
  <c r="E33" i="25"/>
  <c r="E31"/>
  <c r="E20"/>
  <c r="E18"/>
  <c r="E16"/>
  <c r="E6"/>
  <c r="E3" s="1"/>
  <c r="E33" i="23"/>
  <c r="E31"/>
  <c r="E20"/>
  <c r="E18"/>
  <c r="E16"/>
  <c r="E6"/>
  <c r="E3"/>
  <c r="E33" i="21"/>
  <c r="E31"/>
  <c r="E20"/>
  <c r="E18"/>
  <c r="E16"/>
  <c r="E6"/>
  <c r="E3" s="1"/>
  <c r="E33" i="19"/>
  <c r="E31"/>
  <c r="E20"/>
  <c r="E18"/>
  <c r="E16"/>
  <c r="E6"/>
  <c r="E3" s="1"/>
  <c r="E33" i="17"/>
  <c r="E31"/>
  <c r="E20"/>
  <c r="E18"/>
  <c r="E16"/>
  <c r="E6"/>
  <c r="E3" s="1"/>
  <c r="E33" i="15"/>
  <c r="E31"/>
  <c r="E20"/>
  <c r="E18"/>
  <c r="E16"/>
  <c r="E6"/>
  <c r="E3" s="1"/>
  <c r="E33" i="13"/>
  <c r="E31"/>
  <c r="E20"/>
  <c r="E18"/>
  <c r="E16"/>
  <c r="E6"/>
  <c r="E3" s="1"/>
  <c r="E33" i="11"/>
  <c r="E31"/>
  <c r="E20"/>
  <c r="E18"/>
  <c r="E16"/>
  <c r="E6"/>
  <c r="E3" s="1"/>
  <c r="E33" i="9"/>
  <c r="E31"/>
  <c r="E20"/>
  <c r="E16"/>
  <c r="E18" s="1"/>
  <c r="E6"/>
  <c r="E3" s="1"/>
  <c r="E33" i="8"/>
  <c r="E31" s="1"/>
  <c r="E20"/>
  <c r="E16"/>
  <c r="E18" s="1"/>
  <c r="E6"/>
  <c r="E3"/>
  <c r="E33" i="7"/>
  <c r="F33" i="26" s="1"/>
  <c r="Q33" s="1"/>
  <c r="E20" i="7"/>
  <c r="E18"/>
  <c r="E16"/>
  <c r="E6"/>
  <c r="E3"/>
  <c r="W16" i="1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5"/>
  <c r="U12"/>
  <c r="O5" i="3" s="1"/>
  <c r="S25" i="1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E12"/>
  <c r="G5" i="3" s="1"/>
  <c r="G17" s="1"/>
  <c r="D12" i="1"/>
  <c r="E5" i="3" s="1"/>
  <c r="C12" i="1"/>
  <c r="C5" i="3" s="1"/>
  <c r="Q113" i="1"/>
  <c r="T113" s="1"/>
  <c r="R113"/>
  <c r="Q114"/>
  <c r="R114"/>
  <c r="T114"/>
  <c r="R112"/>
  <c r="Q112"/>
  <c r="T112" s="1"/>
  <c r="R111"/>
  <c r="Q111"/>
  <c r="R110"/>
  <c r="Q110"/>
  <c r="T110" s="1"/>
  <c r="R109"/>
  <c r="Q109"/>
  <c r="R108"/>
  <c r="Q108"/>
  <c r="T108" s="1"/>
  <c r="R107"/>
  <c r="Q107"/>
  <c r="R106"/>
  <c r="Q106"/>
  <c r="T106" s="1"/>
  <c r="R105"/>
  <c r="Q105"/>
  <c r="R104"/>
  <c r="Q104"/>
  <c r="T104" s="1"/>
  <c r="R103"/>
  <c r="Q103"/>
  <c r="R102"/>
  <c r="Q102"/>
  <c r="T102" s="1"/>
  <c r="R101"/>
  <c r="Q101"/>
  <c r="R100"/>
  <c r="Q100"/>
  <c r="T100" s="1"/>
  <c r="R99"/>
  <c r="Q99"/>
  <c r="R98"/>
  <c r="Q98"/>
  <c r="T98" s="1"/>
  <c r="R97"/>
  <c r="Q97"/>
  <c r="R96"/>
  <c r="Q96"/>
  <c r="T96" s="1"/>
  <c r="R95"/>
  <c r="Q95"/>
  <c r="R94"/>
  <c r="Q94"/>
  <c r="T94" s="1"/>
  <c r="R93"/>
  <c r="Q93"/>
  <c r="R92"/>
  <c r="Q92"/>
  <c r="T92" s="1"/>
  <c r="R91"/>
  <c r="Q91"/>
  <c r="R90"/>
  <c r="Q90"/>
  <c r="T90" s="1"/>
  <c r="R89"/>
  <c r="Q89"/>
  <c r="R88"/>
  <c r="Q88"/>
  <c r="T88" s="1"/>
  <c r="R87"/>
  <c r="Q87"/>
  <c r="R86"/>
  <c r="Q86"/>
  <c r="T86" s="1"/>
  <c r="R85"/>
  <c r="Q85"/>
  <c r="R84"/>
  <c r="Q84"/>
  <c r="T84" s="1"/>
  <c r="R83"/>
  <c r="Q83"/>
  <c r="R82"/>
  <c r="Q82"/>
  <c r="T82" s="1"/>
  <c r="R81"/>
  <c r="Q81"/>
  <c r="R80"/>
  <c r="Q80"/>
  <c r="T80" s="1"/>
  <c r="R79"/>
  <c r="Q79"/>
  <c r="R78"/>
  <c r="Q78"/>
  <c r="T78" s="1"/>
  <c r="R77"/>
  <c r="Q77"/>
  <c r="R76"/>
  <c r="Q76"/>
  <c r="T76" s="1"/>
  <c r="R75"/>
  <c r="Q75"/>
  <c r="R74"/>
  <c r="Q74"/>
  <c r="T74" s="1"/>
  <c r="R73"/>
  <c r="Q73"/>
  <c r="R72"/>
  <c r="Q72"/>
  <c r="T72" s="1"/>
  <c r="R71"/>
  <c r="Q71"/>
  <c r="R70"/>
  <c r="Q70"/>
  <c r="T70" s="1"/>
  <c r="R69"/>
  <c r="Q69"/>
  <c r="R68"/>
  <c r="Q68"/>
  <c r="T68" s="1"/>
  <c r="R67"/>
  <c r="Q67"/>
  <c r="R66"/>
  <c r="Q66"/>
  <c r="T66" s="1"/>
  <c r="R65"/>
  <c r="Q65"/>
  <c r="R64"/>
  <c r="Q64"/>
  <c r="T64" s="1"/>
  <c r="R63"/>
  <c r="Q63"/>
  <c r="R62"/>
  <c r="Q62"/>
  <c r="T62" s="1"/>
  <c r="R61"/>
  <c r="Q61"/>
  <c r="T61" s="1"/>
  <c r="R60"/>
  <c r="Q60"/>
  <c r="T60" s="1"/>
  <c r="R59"/>
  <c r="Q59"/>
  <c r="T59" s="1"/>
  <c r="R58"/>
  <c r="Q58"/>
  <c r="T58" s="1"/>
  <c r="R57"/>
  <c r="Q57"/>
  <c r="T57" s="1"/>
  <c r="R56"/>
  <c r="Q56"/>
  <c r="T56" s="1"/>
  <c r="R55"/>
  <c r="Q55"/>
  <c r="T55" s="1"/>
  <c r="R54"/>
  <c r="Q54"/>
  <c r="T54" s="1"/>
  <c r="R53"/>
  <c r="Q53"/>
  <c r="T53" s="1"/>
  <c r="R52"/>
  <c r="Q52"/>
  <c r="T52" s="1"/>
  <c r="R51"/>
  <c r="Q51"/>
  <c r="T51" s="1"/>
  <c r="R50"/>
  <c r="Q50"/>
  <c r="T50" s="1"/>
  <c r="R49"/>
  <c r="Q49"/>
  <c r="T49" s="1"/>
  <c r="R48"/>
  <c r="Q48"/>
  <c r="T48" s="1"/>
  <c r="R47"/>
  <c r="Q47"/>
  <c r="T47" s="1"/>
  <c r="R46"/>
  <c r="Q46"/>
  <c r="T46" s="1"/>
  <c r="R45"/>
  <c r="Q45"/>
  <c r="T45" s="1"/>
  <c r="R44"/>
  <c r="Q44"/>
  <c r="T44" s="1"/>
  <c r="R43"/>
  <c r="Q43"/>
  <c r="T43" s="1"/>
  <c r="R42"/>
  <c r="Q42"/>
  <c r="T42" s="1"/>
  <c r="R41"/>
  <c r="Q41"/>
  <c r="T41" s="1"/>
  <c r="R40"/>
  <c r="Q40"/>
  <c r="T40" s="1"/>
  <c r="R39"/>
  <c r="Q39"/>
  <c r="T39" s="1"/>
  <c r="R38"/>
  <c r="Q38"/>
  <c r="T38" s="1"/>
  <c r="R37"/>
  <c r="Q37"/>
  <c r="T37" s="1"/>
  <c r="R36"/>
  <c r="Q36"/>
  <c r="T36" s="1"/>
  <c r="R35"/>
  <c r="Q35"/>
  <c r="T35" s="1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15"/>
  <c r="E31" i="7" l="1"/>
  <c r="F31" i="26" s="1"/>
  <c r="F4" i="10"/>
  <c r="S9" i="3" s="1"/>
  <c r="Q13" i="10"/>
  <c r="J9" i="3" s="1"/>
  <c r="S13" i="5"/>
  <c r="F6" s="1"/>
  <c r="I7" i="3"/>
  <c r="F4" i="5"/>
  <c r="S7" i="3" s="1"/>
  <c r="I9"/>
  <c r="F4" i="12"/>
  <c r="S10" i="3" s="1"/>
  <c r="E19" i="15"/>
  <c r="K19" i="26" s="1"/>
  <c r="F4" i="14"/>
  <c r="S11" i="3" s="1"/>
  <c r="Q13" i="14"/>
  <c r="J11" i="3" s="1"/>
  <c r="I11"/>
  <c r="M12"/>
  <c r="M14"/>
  <c r="F4" i="20"/>
  <c r="S14" i="3" s="1"/>
  <c r="E19" i="21"/>
  <c r="N19" i="26" s="1"/>
  <c r="S13" i="22"/>
  <c r="E19" i="25"/>
  <c r="P19" i="26" s="1"/>
  <c r="F4" i="24"/>
  <c r="S16" i="3" s="1"/>
  <c r="S13" i="24"/>
  <c r="W13" i="4"/>
  <c r="R6" i="3" s="1"/>
  <c r="S13" i="4"/>
  <c r="I6" i="3"/>
  <c r="E19" i="7"/>
  <c r="F19" i="26" s="1"/>
  <c r="R13" i="4"/>
  <c r="L6" i="3" s="1"/>
  <c r="F4" i="4"/>
  <c r="S6" i="3" s="1"/>
  <c r="C17"/>
  <c r="O17"/>
  <c r="E17"/>
  <c r="W12" i="1"/>
  <c r="Q5" i="3" s="1"/>
  <c r="Q17" s="1"/>
  <c r="Q12" i="1"/>
  <c r="I5" i="3" s="1"/>
  <c r="T63" i="1"/>
  <c r="T65"/>
  <c r="T67"/>
  <c r="T69"/>
  <c r="T71"/>
  <c r="T73"/>
  <c r="T75"/>
  <c r="T77"/>
  <c r="T79"/>
  <c r="T81"/>
  <c r="T83"/>
  <c r="T85"/>
  <c r="T87"/>
  <c r="T89"/>
  <c r="T91"/>
  <c r="T93"/>
  <c r="T95"/>
  <c r="T97"/>
  <c r="T99"/>
  <c r="T101"/>
  <c r="T103"/>
  <c r="T105"/>
  <c r="T107"/>
  <c r="T109"/>
  <c r="T111"/>
  <c r="E33" i="2"/>
  <c r="E31" s="1"/>
  <c r="E6"/>
  <c r="E20"/>
  <c r="Q31" i="26" l="1"/>
  <c r="M7" i="3"/>
  <c r="I17"/>
  <c r="F6" i="22"/>
  <c r="M15" i="3"/>
  <c r="F6" i="24"/>
  <c r="M16" i="3"/>
  <c r="E3" i="2"/>
  <c r="E3" i="26" s="1"/>
  <c r="E6"/>
  <c r="Q6" s="1"/>
  <c r="F6" i="4"/>
  <c r="M6" i="3"/>
  <c r="E13" i="25"/>
  <c r="E13" i="23"/>
  <c r="E13" i="8"/>
  <c r="E13" i="21"/>
  <c r="E13" i="19"/>
  <c r="E13" i="17"/>
  <c r="E13" i="15"/>
  <c r="E13" i="13"/>
  <c r="E13" i="11"/>
  <c r="E13" i="9"/>
  <c r="E13" i="7"/>
  <c r="E28" i="2"/>
  <c r="E28" i="26" s="1"/>
  <c r="Q28" s="1"/>
  <c r="E16" i="2"/>
  <c r="C9" i="1"/>
  <c r="R16"/>
  <c r="S16" s="1"/>
  <c r="R17"/>
  <c r="S17" s="1"/>
  <c r="R18"/>
  <c r="S18" s="1"/>
  <c r="R19"/>
  <c r="S19" s="1"/>
  <c r="R20"/>
  <c r="S20" s="1"/>
  <c r="R21"/>
  <c r="S21" s="1"/>
  <c r="R22"/>
  <c r="S22" s="1"/>
  <c r="R23"/>
  <c r="S23" s="1"/>
  <c r="R24"/>
  <c r="S24" s="1"/>
  <c r="R25"/>
  <c r="R26"/>
  <c r="R27"/>
  <c r="R28"/>
  <c r="R29"/>
  <c r="R30"/>
  <c r="R31"/>
  <c r="R32"/>
  <c r="R33"/>
  <c r="R34"/>
  <c r="R15"/>
  <c r="S15" s="1"/>
  <c r="T16"/>
  <c r="T17"/>
  <c r="T18"/>
  <c r="T19"/>
  <c r="T20"/>
  <c r="T21"/>
  <c r="T22"/>
  <c r="T26"/>
  <c r="T27"/>
  <c r="T28"/>
  <c r="T29"/>
  <c r="T30"/>
  <c r="T31"/>
  <c r="T32"/>
  <c r="T33"/>
  <c r="T34"/>
  <c r="Q3" i="26" l="1"/>
  <c r="E18" i="2"/>
  <c r="E18" i="26" s="1"/>
  <c r="Q18" s="1"/>
  <c r="E16"/>
  <c r="Q16" s="1"/>
  <c r="E11" i="13"/>
  <c r="J11" i="26" s="1"/>
  <c r="J2" s="1"/>
  <c r="J13"/>
  <c r="E11" i="21"/>
  <c r="N11" i="26" s="1"/>
  <c r="N2" s="1"/>
  <c r="N13"/>
  <c r="E11" i="11"/>
  <c r="I11" i="26" s="1"/>
  <c r="I2" s="1"/>
  <c r="I13"/>
  <c r="E11" i="19"/>
  <c r="M11" i="26" s="1"/>
  <c r="M2" s="1"/>
  <c r="M13"/>
  <c r="E11" i="25"/>
  <c r="P11" i="26" s="1"/>
  <c r="P2" s="1"/>
  <c r="P13"/>
  <c r="E11" i="9"/>
  <c r="H11" i="26" s="1"/>
  <c r="H2" s="1"/>
  <c r="H13"/>
  <c r="E11" i="17"/>
  <c r="L11" i="26" s="1"/>
  <c r="L2" s="1"/>
  <c r="L13"/>
  <c r="E11" i="23"/>
  <c r="O11" i="26" s="1"/>
  <c r="O2" s="1"/>
  <c r="O13"/>
  <c r="E11" i="15"/>
  <c r="K11" i="26" s="1"/>
  <c r="K2" s="1"/>
  <c r="K13"/>
  <c r="E11" i="8"/>
  <c r="G11" i="26" s="1"/>
  <c r="G2" s="1"/>
  <c r="G13"/>
  <c r="E11" i="7"/>
  <c r="F11" i="26" s="1"/>
  <c r="F2" s="1"/>
  <c r="F13"/>
  <c r="B5" i="3"/>
  <c r="B1" s="1"/>
  <c r="E13" i="1"/>
  <c r="H5" i="3" s="1"/>
  <c r="F4" i="1"/>
  <c r="S5" i="3" s="1"/>
  <c r="F5" i="1"/>
  <c r="T5" i="3" s="1"/>
  <c r="U13" i="1"/>
  <c r="P5" i="3" s="1"/>
  <c r="W13" i="1"/>
  <c r="R5" i="3" s="1"/>
  <c r="Q13" i="1"/>
  <c r="J5" i="3" s="1"/>
  <c r="D13" i="1"/>
  <c r="F5" i="3" s="1"/>
  <c r="C13" i="1"/>
  <c r="D5" i="3" s="1"/>
  <c r="T24" i="1"/>
  <c r="R12"/>
  <c r="K5" i="3" s="1"/>
  <c r="K17" s="1"/>
  <c r="T23" i="1"/>
  <c r="T25"/>
  <c r="T15"/>
  <c r="T13" s="1"/>
  <c r="N5" i="3" s="1"/>
  <c r="D17" l="1"/>
  <c r="R17"/>
  <c r="S17"/>
  <c r="F17"/>
  <c r="T17"/>
  <c r="N17"/>
  <c r="H17"/>
  <c r="P17"/>
  <c r="J17"/>
  <c r="B17"/>
  <c r="S13" i="1"/>
  <c r="M5" i="3" s="1"/>
  <c r="M17" s="1"/>
  <c r="R13" i="1"/>
  <c r="L5" i="3" s="1"/>
  <c r="L17" s="1"/>
  <c r="E19" i="2"/>
  <c r="E19" i="26" s="1"/>
  <c r="Q19" s="1"/>
  <c r="F6" i="1" l="1"/>
  <c r="E13" i="2"/>
  <c r="E11" l="1"/>
  <c r="E11" i="26" s="1"/>
  <c r="E2" s="1"/>
  <c r="E13"/>
  <c r="Q13" s="1"/>
  <c r="Q11" l="1"/>
  <c r="Q2" s="1"/>
</calcChain>
</file>

<file path=xl/sharedStrings.xml><?xml version="1.0" encoding="utf-8"?>
<sst xmlns="http://schemas.openxmlformats.org/spreadsheetml/2006/main" count="763" uniqueCount="84">
  <si>
    <t>Liczba zwolnień</t>
  </si>
  <si>
    <t>BADANI PRACOWNICY</t>
  </si>
  <si>
    <t>lp</t>
  </si>
  <si>
    <t>pracownik</t>
  </si>
  <si>
    <t>dostępny czas pracy</t>
  </si>
  <si>
    <t>wskaźniki</t>
  </si>
  <si>
    <t>Wskaźnik straconego czasu</t>
  </si>
  <si>
    <t>Wskaźnik Bradforda</t>
  </si>
  <si>
    <t>razem</t>
  </si>
  <si>
    <t>średnio</t>
  </si>
  <si>
    <t>Liczba dni absencji</t>
  </si>
  <si>
    <t>Liczba zwolnień / Liczba pracowników (%)</t>
  </si>
  <si>
    <t>Częstość absencji (dla całej populacji)</t>
  </si>
  <si>
    <t>Liczba pracowników ze zwolnieniem/Liczba pracowników (%)</t>
  </si>
  <si>
    <t>KOSZTY BEZPOŚREDNIE ABSENCJI CHOROBOWEJ</t>
  </si>
  <si>
    <t>Wypłaty z funduszu przedsiębiorstwa pracownikom przebywającym na zwolnieniach</t>
  </si>
  <si>
    <t>Koszty zastępstwa</t>
  </si>
  <si>
    <t>Koszt obsługi zwolnień związanych z absencją chorobową</t>
  </si>
  <si>
    <t>Koszt pracy potrzebnej do obsługi jednego zwolnienia</t>
  </si>
  <si>
    <t>Inne koszty związane z obsługą jednego zwolnienia</t>
  </si>
  <si>
    <t>Łącznie koszty związane z obsługą jednego zwolnienia</t>
  </si>
  <si>
    <t>Szacowane straty z obniżenia jakości pracy wykonywanej przez osobę na zastępstwie</t>
  </si>
  <si>
    <t>Szacowane straty wynikające z opóźnionej / nie wykonanej pracy</t>
  </si>
  <si>
    <t>KOSZTY DZIAŁAŃ SKIEROWANYCH NA OGRANICZENIE ABSENCJI CHOROBOWEJ</t>
  </si>
  <si>
    <t>Koszty dodatkowych świadczeń zdrowotnych, w tym szczepień</t>
  </si>
  <si>
    <t>Koszty dodatkowych świadczeń zdrowotnych, przyznawanych w indywidualnych przypadkach</t>
  </si>
  <si>
    <t xml:space="preserve">Promocja zdrowia </t>
  </si>
  <si>
    <t>Dofinansowanie do aktywności fizycznej</t>
  </si>
  <si>
    <t>Dodatkowe szacowane koszty związane z elastycznymi formami świadczenia pracy wynikającymi ze stanu zdrowia pracowników</t>
  </si>
  <si>
    <t>Inne</t>
  </si>
  <si>
    <t>Czas pracy potrzebny do obsługi jednego zwolnienia (w godzinach)</t>
  </si>
  <si>
    <t xml:space="preserve">Jednostkowy koszt pracy (jednej roboczogodziny) </t>
  </si>
  <si>
    <t>koszty wynagrodzenia</t>
  </si>
  <si>
    <t>Koszty wynagrodzeń pracowników oddelegowanych / dodatkowych</t>
  </si>
  <si>
    <t>Wypłaty za nadgodziny</t>
  </si>
  <si>
    <t>obecność chorego pracownika w pracy</t>
  </si>
  <si>
    <t>liczba dni</t>
  </si>
  <si>
    <t>obniżenie wydajności %</t>
  </si>
  <si>
    <t>szacowana strata</t>
  </si>
  <si>
    <t>KOSZTY ZWIĄZANE Z OBNIŻONĄ EFEKTYWNOŚCIĄ CHORYCH PRACOWNIKÓW OBECNYCH W PRACY</t>
  </si>
  <si>
    <t>Bezpośrednie wydatki na ochronę zdrowia</t>
  </si>
  <si>
    <t>Wydatki na poprawę materialnego środowiska pracy</t>
  </si>
  <si>
    <t>Wydatki na poprawę psychospołecznego środowiska pracy</t>
  </si>
  <si>
    <t>Wydatki na dodatkową ocenę ryzyka zawodowego</t>
  </si>
  <si>
    <t xml:space="preserve">Koszty związane z zastępstwem </t>
  </si>
  <si>
    <t>Koszty rekrutacji</t>
  </si>
  <si>
    <t>Koszty szkoleń / wdrożenia do nowych obowiązków</t>
  </si>
  <si>
    <t>SZACUNKOWE KOSZTY POŚREDNIE ABSENCJI CHOROBOWEJ</t>
  </si>
  <si>
    <t>absencje chorobowe (w DNIACH)</t>
  </si>
  <si>
    <t>1. WSKAŹNIKI ABSENCJI</t>
  </si>
  <si>
    <t>MIESIĄC: styczeń</t>
  </si>
  <si>
    <t>MIESIĄC: luty</t>
  </si>
  <si>
    <t>MIESIĄC: marzec</t>
  </si>
  <si>
    <t>MIESIĄC: kwiecień</t>
  </si>
  <si>
    <t>MIESIĄC: maj</t>
  </si>
  <si>
    <t>MIESIĄC: czerwiec</t>
  </si>
  <si>
    <t>MIESIĄC: lipiec</t>
  </si>
  <si>
    <t>MIESIĄC: sierpień</t>
  </si>
  <si>
    <t>MIESIĄC: wrzesień</t>
  </si>
  <si>
    <t>MIESIĄC: październik</t>
  </si>
  <si>
    <t>MIESIĄC: listopad</t>
  </si>
  <si>
    <t>MIESIĄC: grudzień</t>
  </si>
  <si>
    <t>miesiąc</t>
  </si>
  <si>
    <t>liczba badanych pracowników</t>
  </si>
  <si>
    <t>absencje chorobowe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</si>
  <si>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</si>
  <si>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</si>
  <si>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</si>
  <si>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</si>
  <si>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</si>
  <si>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</si>
  <si>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</si>
  <si>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</si>
  <si>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</si>
  <si>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</si>
  <si>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</si>
  <si>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</si>
  <si>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</si>
  <si>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% pracowników ze zwolnieniami</t>
  </si>
  <si>
    <t>zwolnienia/ pracownicy</t>
  </si>
  <si>
    <t>MIESIĘCZNIE</t>
  </si>
  <si>
    <t>ŚREDNIA</t>
  </si>
  <si>
    <t>2. KOSZTY ABSENCJI</t>
  </si>
  <si>
    <t>Koszty absencji razem (bezpośrednie i pośrednie)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</si>
</sst>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6" borderId="0" xfId="0" applyFill="1"/>
    <xf numFmtId="0" fontId="0" fillId="3" borderId="0" xfId="0" applyFill="1"/>
    <xf numFmtId="0" fontId="0" fillId="11" borderId="0" xfId="0" applyFill="1"/>
    <xf numFmtId="0" fontId="0" fillId="9" borderId="0" xfId="0" applyFill="1"/>
    <xf numFmtId="0" fontId="0" fillId="14" borderId="0" xfId="0" applyFill="1"/>
    <xf numFmtId="0" fontId="0" fillId="18" borderId="0" xfId="0" applyFill="1"/>
    <xf numFmtId="0" fontId="0" fillId="10" borderId="1" xfId="0" applyFill="1" applyBorder="1"/>
    <xf numFmtId="0" fontId="3" fillId="3" borderId="0" xfId="0" applyFont="1" applyFill="1"/>
    <xf numFmtId="0" fontId="0" fillId="10" borderId="0" xfId="0" applyFont="1" applyFill="1"/>
    <xf numFmtId="0" fontId="3" fillId="3" borderId="1" xfId="0" applyFont="1" applyFill="1" applyBorder="1"/>
    <xf numFmtId="0" fontId="0" fillId="3" borderId="1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19" borderId="0" xfId="0" applyFont="1" applyFill="1"/>
    <xf numFmtId="0" fontId="4" fillId="0" borderId="0" xfId="0" applyFont="1" applyBorder="1"/>
    <xf numFmtId="0" fontId="0" fillId="22" borderId="0" xfId="0" applyFill="1"/>
    <xf numFmtId="0" fontId="0" fillId="23" borderId="0" xfId="0" applyFill="1"/>
    <xf numFmtId="2" fontId="0" fillId="23" borderId="0" xfId="0" applyNumberFormat="1" applyFill="1"/>
    <xf numFmtId="0" fontId="0" fillId="21" borderId="0" xfId="0" applyFill="1"/>
    <xf numFmtId="0" fontId="0" fillId="20" borderId="0" xfId="0" applyFill="1"/>
    <xf numFmtId="0" fontId="0" fillId="19" borderId="0" xfId="0" applyFill="1"/>
    <xf numFmtId="0" fontId="0" fillId="19" borderId="0" xfId="0" applyFill="1" applyAlignment="1">
      <alignment horizontal="left"/>
    </xf>
    <xf numFmtId="0" fontId="0" fillId="24" borderId="0" xfId="0" applyFill="1" applyBorder="1"/>
    <xf numFmtId="0" fontId="0" fillId="10" borderId="0" xfId="0" applyFill="1"/>
    <xf numFmtId="0" fontId="0" fillId="26" borderId="0" xfId="0" applyFill="1"/>
    <xf numFmtId="0" fontId="0" fillId="20" borderId="0" xfId="0" applyFill="1" applyAlignment="1"/>
    <xf numFmtId="0" fontId="0" fillId="20" borderId="0" xfId="0" applyFill="1" applyAlignment="1">
      <alignment horizontal="left"/>
    </xf>
    <xf numFmtId="0" fontId="0" fillId="22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27" borderId="0" xfId="0" applyFill="1"/>
    <xf numFmtId="0" fontId="0" fillId="27" borderId="0" xfId="0" applyFill="1" applyAlignment="1">
      <alignment horizontal="left"/>
    </xf>
    <xf numFmtId="0" fontId="0" fillId="14" borderId="0" xfId="0" applyFill="1" applyAlignment="1">
      <alignment horizontal="left"/>
    </xf>
    <xf numFmtId="0" fontId="2" fillId="19" borderId="0" xfId="0" applyFont="1" applyFill="1" applyAlignment="1"/>
    <xf numFmtId="0" fontId="0" fillId="19" borderId="0" xfId="0" applyFill="1" applyAlignment="1">
      <alignment wrapText="1"/>
    </xf>
    <xf numFmtId="0" fontId="0" fillId="28" borderId="0" xfId="0" applyFill="1"/>
    <xf numFmtId="0" fontId="4" fillId="21" borderId="0" xfId="0" applyFont="1" applyFill="1" applyBorder="1"/>
    <xf numFmtId="0" fontId="4" fillId="12" borderId="2" xfId="0" applyFont="1" applyFill="1" applyBorder="1" applyProtection="1">
      <protection locked="0"/>
    </xf>
    <xf numFmtId="0" fontId="2" fillId="15" borderId="0" xfId="0" applyFont="1" applyFill="1" applyAlignment="1" applyProtection="1">
      <alignment horizontal="center" vertical="center" wrapText="1"/>
    </xf>
    <xf numFmtId="10" fontId="2" fillId="15" borderId="0" xfId="1" applyNumberFormat="1" applyFont="1" applyFill="1" applyAlignment="1" applyProtection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</xf>
    <xf numFmtId="0" fontId="0" fillId="17" borderId="0" xfId="0" applyFill="1" applyProtection="1"/>
    <xf numFmtId="0" fontId="0" fillId="4" borderId="0" xfId="0" applyFill="1" applyProtection="1"/>
    <xf numFmtId="164" fontId="0" fillId="2" borderId="0" xfId="1" applyNumberFormat="1" applyFont="1" applyFill="1" applyProtection="1"/>
    <xf numFmtId="0" fontId="0" fillId="18" borderId="0" xfId="0" applyFill="1" applyProtection="1"/>
    <xf numFmtId="0" fontId="0" fillId="0" borderId="0" xfId="0" applyProtection="1"/>
    <xf numFmtId="10" fontId="0" fillId="0" borderId="0" xfId="1" applyNumberFormat="1" applyFont="1" applyProtection="1"/>
    <xf numFmtId="0" fontId="0" fillId="6" borderId="0" xfId="0" applyFill="1" applyProtection="1">
      <protection locked="0"/>
    </xf>
    <xf numFmtId="9" fontId="0" fillId="28" borderId="0" xfId="1" applyFont="1" applyFill="1" applyProtection="1">
      <protection locked="0"/>
    </xf>
    <xf numFmtId="0" fontId="0" fillId="4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11" borderId="0" xfId="0" applyFill="1" applyProtection="1">
      <protection locked="0"/>
    </xf>
    <xf numFmtId="0" fontId="0" fillId="14" borderId="0" xfId="0" applyFill="1" applyProtection="1">
      <protection locked="0"/>
    </xf>
    <xf numFmtId="2" fontId="0" fillId="29" borderId="0" xfId="0" applyNumberFormat="1" applyFill="1" applyProtection="1"/>
    <xf numFmtId="0" fontId="0" fillId="23" borderId="0" xfId="0" applyFill="1" applyProtection="1"/>
    <xf numFmtId="0" fontId="0" fillId="2" borderId="0" xfId="0" applyFill="1" applyProtection="1"/>
    <xf numFmtId="0" fontId="0" fillId="12" borderId="0" xfId="0" applyFill="1" applyProtection="1"/>
    <xf numFmtId="0" fontId="0" fillId="5" borderId="0" xfId="0" applyFill="1" applyAlignment="1" applyProtection="1">
      <alignment horizontal="center" vertical="center" wrapText="1"/>
    </xf>
    <xf numFmtId="0" fontId="0" fillId="8" borderId="0" xfId="0" applyFill="1" applyAlignment="1" applyProtection="1">
      <alignment horizontal="center" vertical="center" wrapText="1"/>
    </xf>
    <xf numFmtId="0" fontId="2" fillId="7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0" fillId="25" borderId="0" xfId="0" applyFill="1" applyAlignment="1" applyProtection="1">
      <alignment horizontal="center" vertical="center" wrapText="1"/>
    </xf>
    <xf numFmtId="0" fontId="2" fillId="25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12" borderId="0" xfId="0" applyFill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0" fillId="20" borderId="0" xfId="0" applyFill="1" applyAlignment="1"/>
    <xf numFmtId="0" fontId="0" fillId="19" borderId="0" xfId="0" applyFill="1" applyAlignment="1">
      <alignment horizontal="left"/>
    </xf>
    <xf numFmtId="0" fontId="0" fillId="14" borderId="0" xfId="0" applyFill="1" applyAlignment="1">
      <alignment horizontal="left"/>
    </xf>
    <xf numFmtId="0" fontId="6" fillId="0" borderId="0" xfId="0" applyFont="1"/>
    <xf numFmtId="0" fontId="6" fillId="0" borderId="0" xfId="0" applyFont="1" applyProtection="1"/>
    <xf numFmtId="10" fontId="6" fillId="0" borderId="0" xfId="1" applyNumberFormat="1" applyFont="1" applyProtection="1"/>
    <xf numFmtId="0" fontId="6" fillId="2" borderId="0" xfId="0" applyFont="1" applyFill="1"/>
    <xf numFmtId="0" fontId="7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30" borderId="0" xfId="0" applyFill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18" borderId="0" xfId="0" applyFont="1" applyFill="1" applyAlignment="1" applyProtection="1">
      <alignment horizontal="center" vertical="center" wrapText="1"/>
    </xf>
    <xf numFmtId="0" fontId="0" fillId="18" borderId="0" xfId="0" applyFill="1" applyAlignment="1" applyProtection="1">
      <alignment horizontal="center" vertical="center" wrapText="1"/>
    </xf>
    <xf numFmtId="0" fontId="0" fillId="5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6" fillId="32" borderId="0" xfId="0" applyFont="1" applyFill="1" applyAlignment="1">
      <alignment vertical="center"/>
    </xf>
    <xf numFmtId="0" fontId="2" fillId="33" borderId="0" xfId="0" applyFont="1" applyFill="1" applyAlignment="1" applyProtection="1">
      <alignment horizontal="center" vertical="center" wrapText="1"/>
    </xf>
    <xf numFmtId="164" fontId="0" fillId="0" borderId="0" xfId="1" applyNumberFormat="1" applyFont="1" applyAlignment="1">
      <alignment vertical="center"/>
    </xf>
    <xf numFmtId="2" fontId="0" fillId="0" borderId="0" xfId="1" applyNumberFormat="1" applyFont="1" applyAlignment="1">
      <alignment vertical="center"/>
    </xf>
    <xf numFmtId="0" fontId="9" fillId="31" borderId="0" xfId="0" applyFont="1" applyFill="1" applyAlignment="1">
      <alignment horizontal="center" vertical="center" wrapText="1"/>
    </xf>
    <xf numFmtId="0" fontId="0" fillId="31" borderId="0" xfId="0" applyFill="1" applyAlignment="1">
      <alignment vertical="center"/>
    </xf>
    <xf numFmtId="2" fontId="6" fillId="32" borderId="0" xfId="0" applyNumberFormat="1" applyFon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165" fontId="6" fillId="32" borderId="0" xfId="0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Protection="1"/>
    <xf numFmtId="10" fontId="1" fillId="0" borderId="0" xfId="1" applyNumberFormat="1" applyFont="1" applyProtection="1"/>
    <xf numFmtId="0" fontId="0" fillId="2" borderId="0" xfId="0" applyFill="1" applyAlignment="1">
      <alignment horizontal="center"/>
    </xf>
    <xf numFmtId="1" fontId="0" fillId="23" borderId="0" xfId="0" applyNumberFormat="1" applyFill="1"/>
    <xf numFmtId="9" fontId="0" fillId="20" borderId="0" xfId="1" applyFont="1" applyFill="1" applyAlignment="1">
      <alignment horizontal="center"/>
    </xf>
    <xf numFmtId="0" fontId="0" fillId="7" borderId="0" xfId="0" applyFill="1" applyAlignment="1" applyProtection="1">
      <alignment horizontal="center" wrapText="1"/>
    </xf>
    <xf numFmtId="0" fontId="0" fillId="12" borderId="0" xfId="0" applyFill="1" applyAlignment="1" applyProtection="1">
      <alignment horizontal="center" vertical="center" wrapText="1"/>
    </xf>
    <xf numFmtId="0" fontId="0" fillId="16" borderId="0" xfId="0" applyFill="1" applyAlignment="1" applyProtection="1">
      <alignment horizontal="center"/>
    </xf>
    <xf numFmtId="164" fontId="0" fillId="13" borderId="0" xfId="0" applyNumberFormat="1" applyFill="1" applyAlignment="1">
      <alignment horizontal="center"/>
    </xf>
    <xf numFmtId="9" fontId="0" fillId="20" borderId="1" xfId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24" borderId="0" xfId="0" applyFill="1" applyBorder="1" applyAlignment="1">
      <alignment horizontal="left"/>
    </xf>
    <xf numFmtId="0" fontId="0" fillId="19" borderId="0" xfId="0" applyFill="1" applyAlignment="1"/>
    <xf numFmtId="0" fontId="0" fillId="20" borderId="0" xfId="0" applyFill="1" applyAlignment="1"/>
    <xf numFmtId="0" fontId="0" fillId="19" borderId="0" xfId="0" applyFill="1" applyAlignment="1">
      <alignment horizontal="left"/>
    </xf>
    <xf numFmtId="0" fontId="0" fillId="14" borderId="0" xfId="0" applyFill="1" applyAlignment="1">
      <alignment horizontal="left"/>
    </xf>
    <xf numFmtId="0" fontId="0" fillId="10" borderId="0" xfId="0" applyFill="1" applyBorder="1" applyAlignment="1">
      <alignment horizontal="center" wrapText="1"/>
    </xf>
    <xf numFmtId="0" fontId="5" fillId="7" borderId="0" xfId="0" applyFont="1" applyFill="1" applyAlignment="1" applyProtection="1">
      <alignment horizontal="center" vertical="center" wrapText="1"/>
    </xf>
    <xf numFmtId="0" fontId="2" fillId="15" borderId="0" xfId="0" applyFont="1" applyFill="1" applyAlignment="1" applyProtection="1">
      <alignment horizontal="center" vertical="center" wrapText="1"/>
    </xf>
    <xf numFmtId="0" fontId="0" fillId="25" borderId="0" xfId="0" applyFill="1" applyAlignment="1" applyProtection="1">
      <alignment horizontal="center" vertical="center" wrapText="1"/>
    </xf>
    <xf numFmtId="0" fontId="0" fillId="25" borderId="0" xfId="0" applyFont="1" applyFill="1" applyAlignment="1" applyProtection="1">
      <alignment horizontal="center" vertical="center" wrapText="1"/>
    </xf>
    <xf numFmtId="0" fontId="8" fillId="7" borderId="0" xfId="0" applyFont="1" applyFill="1" applyAlignment="1" applyProtection="1">
      <alignment horizontal="center" vertical="center" wrapText="1"/>
    </xf>
    <xf numFmtId="0" fontId="5" fillId="17" borderId="0" xfId="0" applyFont="1" applyFill="1" applyAlignment="1">
      <alignment horizontal="center" vertical="center" wrapText="1"/>
    </xf>
    <xf numFmtId="0" fontId="5" fillId="12" borderId="0" xfId="0" applyFont="1" applyFill="1" applyAlignment="1" applyProtection="1">
      <alignment horizontal="center" vertical="center" wrapText="1"/>
    </xf>
    <xf numFmtId="0" fontId="5" fillId="16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horizontal="center" vertical="center" wrapText="1"/>
    </xf>
    <xf numFmtId="0" fontId="5" fillId="8" borderId="0" xfId="0" applyFont="1" applyFill="1" applyAlignment="1" applyProtection="1">
      <alignment horizontal="center" vertical="center" wrapText="1"/>
    </xf>
    <xf numFmtId="0" fontId="0" fillId="18" borderId="0" xfId="0" applyFill="1" applyAlignment="1">
      <alignment horizontal="left"/>
    </xf>
  </cellXfs>
  <cellStyles count="2">
    <cellStyle name="Normalny" xfId="0" builtinId="0"/>
    <cellStyle name="Procentowy" xfId="1" builtinId="5"/>
  </cellStyles>
  <dxfs count="6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3300"/>
      <color rgb="FFCC0000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hartsheet" Target="chartsheets/sheet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hartsheet" Target="chartsheets/sheet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hartsheet" Target="chartsheets/sheet2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hartsheet" Target="chartsheets/sheet1.xml"/><Relationship Id="rId30" Type="http://schemas.openxmlformats.org/officeDocument/2006/relationships/chartsheet" Target="chartsheets/sheet4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lineChart>
        <c:grouping val="standard"/>
        <c:ser>
          <c:idx val="0"/>
          <c:order val="0"/>
          <c:tx>
            <c:strRef>
              <c:f>rokW!$S$2:$S$3</c:f>
              <c:strCache>
                <c:ptCount val="1"/>
                <c:pt idx="0">
                  <c:v>Częstość absencji (dla całej populacji) zwolnienia/ pracownicy</c:v>
                </c:pt>
              </c:strCache>
            </c:strRef>
          </c:tx>
          <c:cat>
            <c:strRef>
              <c:f>rokW!$A$4:$A$16</c:f>
              <c:strCache>
                <c:ptCount val="13"/>
                <c:pt idx="1">
                  <c:v>styczeń</c:v>
                </c:pt>
                <c:pt idx="2">
                  <c:v>luty</c:v>
                </c:pt>
                <c:pt idx="3">
                  <c:v>marzec</c:v>
                </c:pt>
                <c:pt idx="4">
                  <c:v>kwiecień</c:v>
                </c:pt>
                <c:pt idx="5">
                  <c:v>maj</c:v>
                </c:pt>
                <c:pt idx="6">
                  <c:v>czerwiec</c:v>
                </c:pt>
                <c:pt idx="7">
                  <c:v>lipiec</c:v>
                </c:pt>
                <c:pt idx="8">
                  <c:v>sierpień</c:v>
                </c:pt>
                <c:pt idx="9">
                  <c:v>wrzesień</c:v>
                </c:pt>
                <c:pt idx="10">
                  <c:v>październik</c:v>
                </c:pt>
                <c:pt idx="11">
                  <c:v>listopad</c:v>
                </c:pt>
                <c:pt idx="12">
                  <c:v>grudzień</c:v>
                </c:pt>
              </c:strCache>
            </c:strRef>
          </c:cat>
          <c:val>
            <c:numRef>
              <c:f>rokW!$S$4:$S$16</c:f>
              <c:numCache>
                <c:formatCode>0.0%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rokW!$T$2:$T$3</c:f>
              <c:strCache>
                <c:ptCount val="1"/>
                <c:pt idx="0">
                  <c:v>Częstość absencji (dla całej populacji) % pracowników ze zwolnieniami</c:v>
                </c:pt>
              </c:strCache>
            </c:strRef>
          </c:tx>
          <c:cat>
            <c:strRef>
              <c:f>rokW!$A$4:$A$16</c:f>
              <c:strCache>
                <c:ptCount val="13"/>
                <c:pt idx="1">
                  <c:v>styczeń</c:v>
                </c:pt>
                <c:pt idx="2">
                  <c:v>luty</c:v>
                </c:pt>
                <c:pt idx="3">
                  <c:v>marzec</c:v>
                </c:pt>
                <c:pt idx="4">
                  <c:v>kwiecień</c:v>
                </c:pt>
                <c:pt idx="5">
                  <c:v>maj</c:v>
                </c:pt>
                <c:pt idx="6">
                  <c:v>czerwiec</c:v>
                </c:pt>
                <c:pt idx="7">
                  <c:v>lipiec</c:v>
                </c:pt>
                <c:pt idx="8">
                  <c:v>sierpień</c:v>
                </c:pt>
                <c:pt idx="9">
                  <c:v>wrzesień</c:v>
                </c:pt>
                <c:pt idx="10">
                  <c:v>październik</c:v>
                </c:pt>
                <c:pt idx="11">
                  <c:v>listopad</c:v>
                </c:pt>
                <c:pt idx="12">
                  <c:v>grudzień</c:v>
                </c:pt>
              </c:strCache>
            </c:strRef>
          </c:cat>
          <c:val>
            <c:numRef>
              <c:f>rokW!$T$4:$T$16</c:f>
              <c:numCache>
                <c:formatCode>0.0%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marker val="1"/>
        <c:axId val="74637696"/>
        <c:axId val="74639232"/>
      </c:lineChart>
      <c:catAx>
        <c:axId val="74637696"/>
        <c:scaling>
          <c:orientation val="minMax"/>
        </c:scaling>
        <c:axPos val="b"/>
        <c:tickLblPos val="nextTo"/>
        <c:crossAx val="74639232"/>
        <c:crosses val="autoZero"/>
        <c:auto val="1"/>
        <c:lblAlgn val="ctr"/>
        <c:lblOffset val="100"/>
      </c:catAx>
      <c:valAx>
        <c:axId val="74639232"/>
        <c:scaling>
          <c:orientation val="minMax"/>
        </c:scaling>
        <c:axPos val="l"/>
        <c:majorGridlines/>
        <c:numFmt formatCode="General" sourceLinked="1"/>
        <c:tickLblPos val="nextTo"/>
        <c:crossAx val="74637696"/>
        <c:crosses val="autoZero"/>
        <c:crossBetween val="between"/>
      </c:valAx>
    </c:plotArea>
    <c:legend>
      <c:legendPos val="b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lineChart>
        <c:grouping val="standard"/>
        <c:ser>
          <c:idx val="0"/>
          <c:order val="0"/>
          <c:tx>
            <c:v>stracony czas</c:v>
          </c:tx>
          <c:cat>
            <c:multiLvlStrRef>
              <c:f>(rokW!$A$5:$A$16,rokW!$M$3:$N$16)</c:f>
              <c:multiLvlStrCache>
                <c:ptCount val="26"/>
                <c:lvl>
                  <c:pt idx="0">
                    <c:v>styczeń</c:v>
                  </c:pt>
                  <c:pt idx="1">
                    <c:v>luty</c:v>
                  </c:pt>
                  <c:pt idx="2">
                    <c:v>marzec</c:v>
                  </c:pt>
                  <c:pt idx="3">
                    <c:v>kwiecień</c:v>
                  </c:pt>
                  <c:pt idx="4">
                    <c:v>maj</c:v>
                  </c:pt>
                  <c:pt idx="5">
                    <c:v>czerwiec</c:v>
                  </c:pt>
                  <c:pt idx="6">
                    <c:v>lipiec</c:v>
                  </c:pt>
                  <c:pt idx="7">
                    <c:v>sierpień</c:v>
                  </c:pt>
                  <c:pt idx="8">
                    <c:v>wrzesień</c:v>
                  </c:pt>
                  <c:pt idx="9">
                    <c:v>październik</c:v>
                  </c:pt>
                  <c:pt idx="10">
                    <c:v>listopad</c:v>
                  </c:pt>
                  <c:pt idx="11">
                    <c:v>grudzień</c:v>
                  </c:pt>
                  <c:pt idx="12">
                    <c:v>Wskaźnik Bradforda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  <c:lvl>
                  <c:pt idx="12">
                    <c:v>Wskaźnik straconego czasu</c:v>
                  </c:pt>
                  <c:pt idx="14">
                    <c:v>0,0%</c:v>
                  </c:pt>
                  <c:pt idx="15">
                    <c:v>0,0%</c:v>
                  </c:pt>
                  <c:pt idx="16">
                    <c:v>0,0%</c:v>
                  </c:pt>
                  <c:pt idx="17">
                    <c:v>0,0%</c:v>
                  </c:pt>
                  <c:pt idx="18">
                    <c:v>0,0%</c:v>
                  </c:pt>
                  <c:pt idx="19">
                    <c:v>0,0%</c:v>
                  </c:pt>
                  <c:pt idx="20">
                    <c:v>0,0%</c:v>
                  </c:pt>
                  <c:pt idx="21">
                    <c:v>0,0%</c:v>
                  </c:pt>
                  <c:pt idx="22">
                    <c:v>0,0%</c:v>
                  </c:pt>
                  <c:pt idx="23">
                    <c:v>0,0%</c:v>
                  </c:pt>
                  <c:pt idx="24">
                    <c:v>0,0%</c:v>
                  </c:pt>
                  <c:pt idx="25">
                    <c:v>0,0%</c:v>
                  </c:pt>
                </c:lvl>
              </c:multiLvlStrCache>
            </c:multiLvlStrRef>
          </c:cat>
          <c:val>
            <c:numRef>
              <c:f>rokW!$M$5:$M$16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6559872"/>
        <c:axId val="76561408"/>
      </c:lineChart>
      <c:catAx>
        <c:axId val="76559872"/>
        <c:scaling>
          <c:orientation val="minMax"/>
        </c:scaling>
        <c:axPos val="b"/>
        <c:tickLblPos val="nextTo"/>
        <c:crossAx val="76561408"/>
        <c:crosses val="autoZero"/>
        <c:auto val="1"/>
        <c:lblAlgn val="ctr"/>
        <c:lblOffset val="100"/>
      </c:catAx>
      <c:valAx>
        <c:axId val="76561408"/>
        <c:scaling>
          <c:orientation val="minMax"/>
        </c:scaling>
        <c:axPos val="l"/>
        <c:majorGridlines/>
        <c:numFmt formatCode="0.0%" sourceLinked="1"/>
        <c:tickLblPos val="nextTo"/>
        <c:crossAx val="7655987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lineChart>
        <c:grouping val="standard"/>
        <c:ser>
          <c:idx val="0"/>
          <c:order val="0"/>
          <c:tx>
            <c:v>średnia liczba dni prezencji</c:v>
          </c:tx>
          <c:cat>
            <c:strRef>
              <c:f>rokW!$A$5:$A$16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rokW!$P$5:$P$16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6582272"/>
        <c:axId val="76608640"/>
      </c:lineChart>
      <c:catAx>
        <c:axId val="76582272"/>
        <c:scaling>
          <c:orientation val="minMax"/>
        </c:scaling>
        <c:axPos val="b"/>
        <c:tickLblPos val="nextTo"/>
        <c:crossAx val="76608640"/>
        <c:crosses val="autoZero"/>
        <c:auto val="1"/>
        <c:lblAlgn val="ctr"/>
        <c:lblOffset val="100"/>
      </c:catAx>
      <c:valAx>
        <c:axId val="76608640"/>
        <c:scaling>
          <c:orientation val="minMax"/>
        </c:scaling>
        <c:axPos val="l"/>
        <c:majorGridlines/>
        <c:numFmt formatCode="General" sourceLinked="1"/>
        <c:tickLblPos val="nextTo"/>
        <c:crossAx val="7658227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lineChart>
        <c:grouping val="standard"/>
        <c:ser>
          <c:idx val="0"/>
          <c:order val="0"/>
          <c:tx>
            <c:strRef>
              <c:f>rokW!$Q$4</c:f>
              <c:strCache>
                <c:ptCount val="1"/>
                <c:pt idx="0">
                  <c:v>razem</c:v>
                </c:pt>
              </c:strCache>
            </c:strRef>
          </c:tx>
          <c:cat>
            <c:strRef>
              <c:f>rokW!$A$5:$A$16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rokW!$Q$5:$Q$16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rokW!$R$4</c:f>
              <c:strCache>
                <c:ptCount val="1"/>
                <c:pt idx="0">
                  <c:v>średnio</c:v>
                </c:pt>
              </c:strCache>
            </c:strRef>
          </c:tx>
          <c:cat>
            <c:strRef>
              <c:f>rokW!$A$5:$A$16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rokW!$R$5:$R$16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6875648"/>
        <c:axId val="76877184"/>
      </c:lineChart>
      <c:catAx>
        <c:axId val="76875648"/>
        <c:scaling>
          <c:orientation val="minMax"/>
        </c:scaling>
        <c:axPos val="b"/>
        <c:tickLblPos val="nextTo"/>
        <c:crossAx val="76877184"/>
        <c:crosses val="autoZero"/>
        <c:auto val="1"/>
        <c:lblAlgn val="ctr"/>
        <c:lblOffset val="100"/>
      </c:catAx>
      <c:valAx>
        <c:axId val="76877184"/>
        <c:scaling>
          <c:orientation val="minMax"/>
        </c:scaling>
        <c:axPos val="l"/>
        <c:majorGridlines/>
        <c:numFmt formatCode="0.00" sourceLinked="1"/>
        <c:tickLblPos val="nextTo"/>
        <c:crossAx val="7687564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stacked"/>
        <c:ser>
          <c:idx val="1"/>
          <c:order val="0"/>
          <c:tx>
            <c:v>koszty bezpośrednie</c:v>
          </c:tx>
          <c:val>
            <c:numRef>
              <c:f>rokK!$E$3:$P$3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1"/>
          <c:tx>
            <c:v>koszty pośrednie</c:v>
          </c:tx>
          <c:val>
            <c:numRef>
              <c:f>rokK!$E$11:$P$11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2"/>
          <c:tx>
            <c:v>koszty prezencji</c:v>
          </c:tx>
          <c:val>
            <c:numRef>
              <c:f>rokK!$E$28:$P$28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hape val="box"/>
        <c:axId val="76931840"/>
        <c:axId val="76933376"/>
        <c:axId val="0"/>
      </c:bar3DChart>
      <c:catAx>
        <c:axId val="76931840"/>
        <c:scaling>
          <c:orientation val="minMax"/>
        </c:scaling>
        <c:axPos val="b"/>
        <c:tickLblPos val="nextTo"/>
        <c:crossAx val="76933376"/>
        <c:crosses val="autoZero"/>
        <c:auto val="1"/>
        <c:lblAlgn val="ctr"/>
        <c:lblOffset val="100"/>
      </c:catAx>
      <c:valAx>
        <c:axId val="76933376"/>
        <c:scaling>
          <c:orientation val="minMax"/>
        </c:scaling>
        <c:axPos val="l"/>
        <c:majorGridlines/>
        <c:numFmt formatCode="General" sourceLinked="1"/>
        <c:tickLblPos val="nextTo"/>
        <c:crossAx val="7693184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lineChart>
        <c:grouping val="standard"/>
        <c:ser>
          <c:idx val="0"/>
          <c:order val="0"/>
          <c:tx>
            <c:v>koszty absencji</c:v>
          </c:tx>
          <c:cat>
            <c:strRef>
              <c:f>rokK!$E$1:$P$1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rokK!$E$2:$P$2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koszty działań skierowanych na ograniczenie absencji</c:v>
          </c:tx>
          <c:cat>
            <c:strRef>
              <c:f>rokK!$E$1:$P$1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rokK!$E$31:$P$31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6991104"/>
        <c:axId val="72941952"/>
      </c:lineChart>
      <c:catAx>
        <c:axId val="76991104"/>
        <c:scaling>
          <c:orientation val="minMax"/>
        </c:scaling>
        <c:axPos val="b"/>
        <c:tickLblPos val="nextTo"/>
        <c:crossAx val="72941952"/>
        <c:crosses val="autoZero"/>
        <c:auto val="1"/>
        <c:lblAlgn val="ctr"/>
        <c:lblOffset val="100"/>
      </c:catAx>
      <c:valAx>
        <c:axId val="72941952"/>
        <c:scaling>
          <c:orientation val="minMax"/>
        </c:scaling>
        <c:axPos val="l"/>
        <c:majorGridlines/>
        <c:numFmt formatCode="General" sourceLinked="1"/>
        <c:tickLblPos val="nextTo"/>
        <c:crossAx val="7699110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4"/>
  <sheetViews>
    <sheetView zoomScale="80" zoomScaleNormal="80" workbookViewId="0">
      <selection activeCell="U15" sqref="U15:V15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50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34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34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34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ref="Q35:Q98" si="5">COUNTIF(E35:P35,"&gt;0")</f>
        <v>0</v>
      </c>
      <c r="R35" s="42">
        <f t="shared" ref="R35:R98" si="6">SUM(E35:P35)</f>
        <v>0</v>
      </c>
      <c r="S35" s="43">
        <f t="shared" si="2"/>
        <v>0</v>
      </c>
      <c r="T35" s="44">
        <f t="shared" ref="T35:T98" si="7">Q35*Q35*R35</f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5"/>
        <v>0</v>
      </c>
      <c r="R36" s="42">
        <f t="shared" si="6"/>
        <v>0</v>
      </c>
      <c r="S36" s="43">
        <f t="shared" si="2"/>
        <v>0</v>
      </c>
      <c r="T36" s="44">
        <f t="shared" si="7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5"/>
        <v>0</v>
      </c>
      <c r="R37" s="42">
        <f t="shared" si="6"/>
        <v>0</v>
      </c>
      <c r="S37" s="43">
        <f t="shared" si="2"/>
        <v>0</v>
      </c>
      <c r="T37" s="44">
        <f t="shared" si="7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5"/>
        <v>0</v>
      </c>
      <c r="R38" s="42">
        <f t="shared" si="6"/>
        <v>0</v>
      </c>
      <c r="S38" s="43">
        <f t="shared" si="2"/>
        <v>0</v>
      </c>
      <c r="T38" s="44">
        <f t="shared" si="7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5"/>
        <v>0</v>
      </c>
      <c r="R39" s="42">
        <f t="shared" si="6"/>
        <v>0</v>
      </c>
      <c r="S39" s="43">
        <f t="shared" si="2"/>
        <v>0</v>
      </c>
      <c r="T39" s="44">
        <f t="shared" si="7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5"/>
        <v>0</v>
      </c>
      <c r="R40" s="42">
        <f t="shared" si="6"/>
        <v>0</v>
      </c>
      <c r="S40" s="43">
        <f t="shared" si="2"/>
        <v>0</v>
      </c>
      <c r="T40" s="44">
        <f t="shared" si="7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5"/>
        <v>0</v>
      </c>
      <c r="R41" s="42">
        <f t="shared" si="6"/>
        <v>0</v>
      </c>
      <c r="S41" s="43">
        <f t="shared" si="2"/>
        <v>0</v>
      </c>
      <c r="T41" s="44">
        <f t="shared" si="7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5"/>
        <v>0</v>
      </c>
      <c r="R42" s="42">
        <f t="shared" si="6"/>
        <v>0</v>
      </c>
      <c r="S42" s="43">
        <f t="shared" si="2"/>
        <v>0</v>
      </c>
      <c r="T42" s="44">
        <f t="shared" si="7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5"/>
        <v>0</v>
      </c>
      <c r="R43" s="42">
        <f t="shared" si="6"/>
        <v>0</v>
      </c>
      <c r="S43" s="43">
        <f t="shared" si="2"/>
        <v>0</v>
      </c>
      <c r="T43" s="44">
        <f t="shared" si="7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5"/>
        <v>0</v>
      </c>
      <c r="R44" s="42">
        <f t="shared" si="6"/>
        <v>0</v>
      </c>
      <c r="S44" s="43">
        <f t="shared" si="2"/>
        <v>0</v>
      </c>
      <c r="T44" s="44">
        <f t="shared" si="7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5"/>
        <v>0</v>
      </c>
      <c r="R45" s="42">
        <f t="shared" si="6"/>
        <v>0</v>
      </c>
      <c r="S45" s="43">
        <f t="shared" si="2"/>
        <v>0</v>
      </c>
      <c r="T45" s="44">
        <f t="shared" si="7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5"/>
        <v>0</v>
      </c>
      <c r="R46" s="42">
        <f t="shared" si="6"/>
        <v>0</v>
      </c>
      <c r="S46" s="43">
        <f t="shared" si="2"/>
        <v>0</v>
      </c>
      <c r="T46" s="44">
        <f t="shared" si="7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5"/>
        <v>0</v>
      </c>
      <c r="R47" s="42">
        <f t="shared" si="6"/>
        <v>0</v>
      </c>
      <c r="S47" s="43">
        <f t="shared" si="2"/>
        <v>0</v>
      </c>
      <c r="T47" s="44">
        <f t="shared" si="7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5"/>
        <v>0</v>
      </c>
      <c r="R48" s="42">
        <f t="shared" si="6"/>
        <v>0</v>
      </c>
      <c r="S48" s="43">
        <f t="shared" si="2"/>
        <v>0</v>
      </c>
      <c r="T48" s="44">
        <f t="shared" si="7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5"/>
        <v>0</v>
      </c>
      <c r="R49" s="42">
        <f t="shared" si="6"/>
        <v>0</v>
      </c>
      <c r="S49" s="43">
        <f t="shared" si="2"/>
        <v>0</v>
      </c>
      <c r="T49" s="44">
        <f t="shared" si="7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5"/>
        <v>0</v>
      </c>
      <c r="R50" s="42">
        <f t="shared" si="6"/>
        <v>0</v>
      </c>
      <c r="S50" s="43">
        <f t="shared" si="2"/>
        <v>0</v>
      </c>
      <c r="T50" s="44">
        <f t="shared" si="7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5"/>
        <v>0</v>
      </c>
      <c r="R51" s="42">
        <f t="shared" si="6"/>
        <v>0</v>
      </c>
      <c r="S51" s="43">
        <f t="shared" si="2"/>
        <v>0</v>
      </c>
      <c r="T51" s="44">
        <f t="shared" si="7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5"/>
        <v>0</v>
      </c>
      <c r="R52" s="42">
        <f t="shared" si="6"/>
        <v>0</v>
      </c>
      <c r="S52" s="43">
        <f t="shared" si="2"/>
        <v>0</v>
      </c>
      <c r="T52" s="44">
        <f t="shared" si="7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5"/>
        <v>0</v>
      </c>
      <c r="R53" s="42">
        <f t="shared" si="6"/>
        <v>0</v>
      </c>
      <c r="S53" s="43">
        <f t="shared" si="2"/>
        <v>0</v>
      </c>
      <c r="T53" s="44">
        <f t="shared" si="7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5"/>
        <v>0</v>
      </c>
      <c r="R54" s="42">
        <f t="shared" si="6"/>
        <v>0</v>
      </c>
      <c r="S54" s="43">
        <f t="shared" si="2"/>
        <v>0</v>
      </c>
      <c r="T54" s="44">
        <f t="shared" si="7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5"/>
        <v>0</v>
      </c>
      <c r="R55" s="42">
        <f t="shared" si="6"/>
        <v>0</v>
      </c>
      <c r="S55" s="43">
        <f t="shared" si="2"/>
        <v>0</v>
      </c>
      <c r="T55" s="44">
        <f t="shared" si="7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5"/>
        <v>0</v>
      </c>
      <c r="R56" s="42">
        <f t="shared" si="6"/>
        <v>0</v>
      </c>
      <c r="S56" s="43">
        <f t="shared" si="2"/>
        <v>0</v>
      </c>
      <c r="T56" s="44">
        <f t="shared" si="7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5"/>
        <v>0</v>
      </c>
      <c r="R57" s="42">
        <f t="shared" si="6"/>
        <v>0</v>
      </c>
      <c r="S57" s="43">
        <f t="shared" si="2"/>
        <v>0</v>
      </c>
      <c r="T57" s="44">
        <f t="shared" si="7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5"/>
        <v>0</v>
      </c>
      <c r="R58" s="42">
        <f t="shared" si="6"/>
        <v>0</v>
      </c>
      <c r="S58" s="43">
        <f t="shared" si="2"/>
        <v>0</v>
      </c>
      <c r="T58" s="44">
        <f t="shared" si="7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5"/>
        <v>0</v>
      </c>
      <c r="R59" s="42">
        <f t="shared" si="6"/>
        <v>0</v>
      </c>
      <c r="S59" s="43">
        <f t="shared" si="2"/>
        <v>0</v>
      </c>
      <c r="T59" s="44">
        <f t="shared" si="7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5"/>
        <v>0</v>
      </c>
      <c r="R60" s="42">
        <f t="shared" si="6"/>
        <v>0</v>
      </c>
      <c r="S60" s="43">
        <f t="shared" si="2"/>
        <v>0</v>
      </c>
      <c r="T60" s="44">
        <f t="shared" si="7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5"/>
        <v>0</v>
      </c>
      <c r="R61" s="42">
        <f t="shared" si="6"/>
        <v>0</v>
      </c>
      <c r="S61" s="43">
        <f t="shared" si="2"/>
        <v>0</v>
      </c>
      <c r="T61" s="44">
        <f t="shared" si="7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5"/>
        <v>0</v>
      </c>
      <c r="R62" s="42">
        <f t="shared" si="6"/>
        <v>0</v>
      </c>
      <c r="S62" s="43">
        <f t="shared" si="2"/>
        <v>0</v>
      </c>
      <c r="T62" s="44">
        <f t="shared" si="7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5"/>
        <v>0</v>
      </c>
      <c r="R63" s="42">
        <f t="shared" si="6"/>
        <v>0</v>
      </c>
      <c r="S63" s="43">
        <f t="shared" si="2"/>
        <v>0</v>
      </c>
      <c r="T63" s="44">
        <f t="shared" si="7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5"/>
        <v>0</v>
      </c>
      <c r="R64" s="42">
        <f t="shared" si="6"/>
        <v>0</v>
      </c>
      <c r="S64" s="43">
        <f t="shared" si="2"/>
        <v>0</v>
      </c>
      <c r="T64" s="44">
        <f t="shared" si="7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5"/>
        <v>0</v>
      </c>
      <c r="R65" s="42">
        <f t="shared" si="6"/>
        <v>0</v>
      </c>
      <c r="S65" s="43">
        <f t="shared" si="2"/>
        <v>0</v>
      </c>
      <c r="T65" s="44">
        <f t="shared" si="7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5"/>
        <v>0</v>
      </c>
      <c r="R66" s="42">
        <f t="shared" si="6"/>
        <v>0</v>
      </c>
      <c r="S66" s="43">
        <f t="shared" si="2"/>
        <v>0</v>
      </c>
      <c r="T66" s="44">
        <f t="shared" si="7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5"/>
        <v>0</v>
      </c>
      <c r="R67" s="42">
        <f t="shared" si="6"/>
        <v>0</v>
      </c>
      <c r="S67" s="43">
        <f t="shared" si="2"/>
        <v>0</v>
      </c>
      <c r="T67" s="44">
        <f t="shared" si="7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5"/>
        <v>0</v>
      </c>
      <c r="R68" s="42">
        <f t="shared" si="6"/>
        <v>0</v>
      </c>
      <c r="S68" s="43">
        <f t="shared" si="2"/>
        <v>0</v>
      </c>
      <c r="T68" s="44">
        <f t="shared" si="7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5"/>
        <v>0</v>
      </c>
      <c r="R69" s="42">
        <f t="shared" si="6"/>
        <v>0</v>
      </c>
      <c r="S69" s="43">
        <f t="shared" si="2"/>
        <v>0</v>
      </c>
      <c r="T69" s="44">
        <f t="shared" si="7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5"/>
        <v>0</v>
      </c>
      <c r="R70" s="42">
        <f t="shared" si="6"/>
        <v>0</v>
      </c>
      <c r="S70" s="43">
        <f t="shared" si="2"/>
        <v>0</v>
      </c>
      <c r="T70" s="44">
        <f t="shared" si="7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5"/>
        <v>0</v>
      </c>
      <c r="R71" s="42">
        <f t="shared" si="6"/>
        <v>0</v>
      </c>
      <c r="S71" s="43">
        <f t="shared" si="2"/>
        <v>0</v>
      </c>
      <c r="T71" s="44">
        <f t="shared" si="7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5"/>
        <v>0</v>
      </c>
      <c r="R72" s="42">
        <f t="shared" si="6"/>
        <v>0</v>
      </c>
      <c r="S72" s="43">
        <f t="shared" si="2"/>
        <v>0</v>
      </c>
      <c r="T72" s="44">
        <f t="shared" si="7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5"/>
        <v>0</v>
      </c>
      <c r="R73" s="42">
        <f t="shared" si="6"/>
        <v>0</v>
      </c>
      <c r="S73" s="43">
        <f t="shared" si="2"/>
        <v>0</v>
      </c>
      <c r="T73" s="44">
        <f t="shared" si="7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5"/>
        <v>0</v>
      </c>
      <c r="R74" s="42">
        <f t="shared" si="6"/>
        <v>0</v>
      </c>
      <c r="S74" s="43">
        <f t="shared" si="2"/>
        <v>0</v>
      </c>
      <c r="T74" s="44">
        <f t="shared" si="7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5"/>
        <v>0</v>
      </c>
      <c r="R75" s="42">
        <f t="shared" si="6"/>
        <v>0</v>
      </c>
      <c r="S75" s="43">
        <f t="shared" si="2"/>
        <v>0</v>
      </c>
      <c r="T75" s="44">
        <f t="shared" si="7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5"/>
        <v>0</v>
      </c>
      <c r="R76" s="42">
        <f t="shared" si="6"/>
        <v>0</v>
      </c>
      <c r="S76" s="43">
        <f t="shared" si="2"/>
        <v>0</v>
      </c>
      <c r="T76" s="44">
        <f t="shared" si="7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5"/>
        <v>0</v>
      </c>
      <c r="R77" s="42">
        <f t="shared" si="6"/>
        <v>0</v>
      </c>
      <c r="S77" s="43">
        <f t="shared" si="2"/>
        <v>0</v>
      </c>
      <c r="T77" s="44">
        <f t="shared" si="7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5"/>
        <v>0</v>
      </c>
      <c r="R78" s="42">
        <f t="shared" si="6"/>
        <v>0</v>
      </c>
      <c r="S78" s="43">
        <f t="shared" si="2"/>
        <v>0</v>
      </c>
      <c r="T78" s="44">
        <f t="shared" si="7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5"/>
        <v>0</v>
      </c>
      <c r="R79" s="42">
        <f t="shared" si="6"/>
        <v>0</v>
      </c>
      <c r="S79" s="43">
        <f t="shared" si="2"/>
        <v>0</v>
      </c>
      <c r="T79" s="44">
        <f t="shared" si="7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si="5"/>
        <v>0</v>
      </c>
      <c r="R80" s="42">
        <f t="shared" si="6"/>
        <v>0</v>
      </c>
      <c r="S80" s="43">
        <f t="shared" ref="S80:S114" si="8">IF(D80=0,,R80/D80)</f>
        <v>0</v>
      </c>
      <c r="T80" s="44">
        <f t="shared" si="7"/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5"/>
        <v>0</v>
      </c>
      <c r="R81" s="42">
        <f t="shared" si="6"/>
        <v>0</v>
      </c>
      <c r="S81" s="43">
        <f t="shared" si="8"/>
        <v>0</v>
      </c>
      <c r="T81" s="44">
        <f t="shared" si="7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5"/>
        <v>0</v>
      </c>
      <c r="R82" s="42">
        <f t="shared" si="6"/>
        <v>0</v>
      </c>
      <c r="S82" s="43">
        <f t="shared" si="8"/>
        <v>0</v>
      </c>
      <c r="T82" s="44">
        <f t="shared" si="7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5"/>
        <v>0</v>
      </c>
      <c r="R83" s="42">
        <f t="shared" si="6"/>
        <v>0</v>
      </c>
      <c r="S83" s="43">
        <f t="shared" si="8"/>
        <v>0</v>
      </c>
      <c r="T83" s="44">
        <f t="shared" si="7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5"/>
        <v>0</v>
      </c>
      <c r="R84" s="42">
        <f t="shared" si="6"/>
        <v>0</v>
      </c>
      <c r="S84" s="43">
        <f t="shared" si="8"/>
        <v>0</v>
      </c>
      <c r="T84" s="44">
        <f t="shared" si="7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5"/>
        <v>0</v>
      </c>
      <c r="R85" s="42">
        <f t="shared" si="6"/>
        <v>0</v>
      </c>
      <c r="S85" s="43">
        <f t="shared" si="8"/>
        <v>0</v>
      </c>
      <c r="T85" s="44">
        <f t="shared" si="7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5"/>
        <v>0</v>
      </c>
      <c r="R86" s="42">
        <f t="shared" si="6"/>
        <v>0</v>
      </c>
      <c r="S86" s="43">
        <f t="shared" si="8"/>
        <v>0</v>
      </c>
      <c r="T86" s="44">
        <f t="shared" si="7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5"/>
        <v>0</v>
      </c>
      <c r="R87" s="42">
        <f t="shared" si="6"/>
        <v>0</v>
      </c>
      <c r="S87" s="43">
        <f t="shared" si="8"/>
        <v>0</v>
      </c>
      <c r="T87" s="44">
        <f t="shared" si="7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5"/>
        <v>0</v>
      </c>
      <c r="R88" s="42">
        <f t="shared" si="6"/>
        <v>0</v>
      </c>
      <c r="S88" s="43">
        <f t="shared" si="8"/>
        <v>0</v>
      </c>
      <c r="T88" s="44">
        <f t="shared" si="7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5"/>
        <v>0</v>
      </c>
      <c r="R89" s="42">
        <f t="shared" si="6"/>
        <v>0</v>
      </c>
      <c r="S89" s="43">
        <f t="shared" si="8"/>
        <v>0</v>
      </c>
      <c r="T89" s="44">
        <f t="shared" si="7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5"/>
        <v>0</v>
      </c>
      <c r="R90" s="42">
        <f t="shared" si="6"/>
        <v>0</v>
      </c>
      <c r="S90" s="43">
        <f t="shared" si="8"/>
        <v>0</v>
      </c>
      <c r="T90" s="44">
        <f t="shared" si="7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5"/>
        <v>0</v>
      </c>
      <c r="R91" s="42">
        <f t="shared" si="6"/>
        <v>0</v>
      </c>
      <c r="S91" s="43">
        <f t="shared" si="8"/>
        <v>0</v>
      </c>
      <c r="T91" s="44">
        <f t="shared" si="7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5"/>
        <v>0</v>
      </c>
      <c r="R92" s="42">
        <f t="shared" si="6"/>
        <v>0</v>
      </c>
      <c r="S92" s="43">
        <f t="shared" si="8"/>
        <v>0</v>
      </c>
      <c r="T92" s="44">
        <f t="shared" si="7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5"/>
        <v>0</v>
      </c>
      <c r="R93" s="42">
        <f t="shared" si="6"/>
        <v>0</v>
      </c>
      <c r="S93" s="43">
        <f t="shared" si="8"/>
        <v>0</v>
      </c>
      <c r="T93" s="44">
        <f t="shared" si="7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5"/>
        <v>0</v>
      </c>
      <c r="R94" s="42">
        <f t="shared" si="6"/>
        <v>0</v>
      </c>
      <c r="S94" s="43">
        <f t="shared" si="8"/>
        <v>0</v>
      </c>
      <c r="T94" s="44">
        <f t="shared" si="7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5"/>
        <v>0</v>
      </c>
      <c r="R95" s="42">
        <f t="shared" si="6"/>
        <v>0</v>
      </c>
      <c r="S95" s="43">
        <f t="shared" si="8"/>
        <v>0</v>
      </c>
      <c r="T95" s="44">
        <f t="shared" si="7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5"/>
        <v>0</v>
      </c>
      <c r="R96" s="42">
        <f t="shared" si="6"/>
        <v>0</v>
      </c>
      <c r="S96" s="43">
        <f t="shared" si="8"/>
        <v>0</v>
      </c>
      <c r="T96" s="44">
        <f t="shared" si="7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5"/>
        <v>0</v>
      </c>
      <c r="R97" s="42">
        <f t="shared" si="6"/>
        <v>0</v>
      </c>
      <c r="S97" s="43">
        <f t="shared" si="8"/>
        <v>0</v>
      </c>
      <c r="T97" s="44">
        <f t="shared" si="7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5"/>
        <v>0</v>
      </c>
      <c r="R98" s="42">
        <f t="shared" si="6"/>
        <v>0</v>
      </c>
      <c r="S98" s="43">
        <f t="shared" si="8"/>
        <v>0</v>
      </c>
      <c r="T98" s="44">
        <f t="shared" si="7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ref="Q99:Q112" si="10">COUNTIF(E99:P99,"&gt;0")</f>
        <v>0</v>
      </c>
      <c r="R99" s="42">
        <f t="shared" ref="R99:R112" si="11">SUM(E99:P99)</f>
        <v>0</v>
      </c>
      <c r="S99" s="43">
        <f t="shared" si="8"/>
        <v>0</v>
      </c>
      <c r="T99" s="44">
        <f t="shared" ref="T99:T112" si="12">Q99*Q99*R99</f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10"/>
        <v>0</v>
      </c>
      <c r="R100" s="42">
        <f t="shared" si="11"/>
        <v>0</v>
      </c>
      <c r="S100" s="43">
        <f t="shared" si="8"/>
        <v>0</v>
      </c>
      <c r="T100" s="44">
        <f t="shared" si="12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10"/>
        <v>0</v>
      </c>
      <c r="R101" s="42">
        <f t="shared" si="11"/>
        <v>0</v>
      </c>
      <c r="S101" s="43">
        <f t="shared" si="8"/>
        <v>0</v>
      </c>
      <c r="T101" s="44">
        <f t="shared" si="12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10"/>
        <v>0</v>
      </c>
      <c r="R102" s="42">
        <f t="shared" si="11"/>
        <v>0</v>
      </c>
      <c r="S102" s="43">
        <f t="shared" si="8"/>
        <v>0</v>
      </c>
      <c r="T102" s="44">
        <f t="shared" si="12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10"/>
        <v>0</v>
      </c>
      <c r="R103" s="42">
        <f t="shared" si="11"/>
        <v>0</v>
      </c>
      <c r="S103" s="43">
        <f t="shared" si="8"/>
        <v>0</v>
      </c>
      <c r="T103" s="44">
        <f t="shared" si="12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10"/>
        <v>0</v>
      </c>
      <c r="R104" s="42">
        <f t="shared" si="11"/>
        <v>0</v>
      </c>
      <c r="S104" s="43">
        <f t="shared" si="8"/>
        <v>0</v>
      </c>
      <c r="T104" s="44">
        <f t="shared" si="12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10"/>
        <v>0</v>
      </c>
      <c r="R105" s="42">
        <f t="shared" si="11"/>
        <v>0</v>
      </c>
      <c r="S105" s="43">
        <f t="shared" si="8"/>
        <v>0</v>
      </c>
      <c r="T105" s="44">
        <f t="shared" si="12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10"/>
        <v>0</v>
      </c>
      <c r="R106" s="42">
        <f t="shared" si="11"/>
        <v>0</v>
      </c>
      <c r="S106" s="43">
        <f t="shared" si="8"/>
        <v>0</v>
      </c>
      <c r="T106" s="44">
        <f t="shared" si="12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10"/>
        <v>0</v>
      </c>
      <c r="R107" s="42">
        <f t="shared" si="11"/>
        <v>0</v>
      </c>
      <c r="S107" s="43">
        <f t="shared" si="8"/>
        <v>0</v>
      </c>
      <c r="T107" s="44">
        <f t="shared" si="12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10"/>
        <v>0</v>
      </c>
      <c r="R108" s="42">
        <f t="shared" si="11"/>
        <v>0</v>
      </c>
      <c r="S108" s="43">
        <f t="shared" si="8"/>
        <v>0</v>
      </c>
      <c r="T108" s="44">
        <f t="shared" si="12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10"/>
        <v>0</v>
      </c>
      <c r="R109" s="42">
        <f t="shared" si="11"/>
        <v>0</v>
      </c>
      <c r="S109" s="43">
        <f t="shared" si="8"/>
        <v>0</v>
      </c>
      <c r="T109" s="44">
        <f t="shared" si="12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10"/>
        <v>0</v>
      </c>
      <c r="R110" s="42">
        <f t="shared" si="11"/>
        <v>0</v>
      </c>
      <c r="S110" s="43">
        <f t="shared" si="8"/>
        <v>0</v>
      </c>
      <c r="T110" s="44">
        <f t="shared" si="12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10"/>
        <v>0</v>
      </c>
      <c r="R111" s="42">
        <f t="shared" si="11"/>
        <v>0</v>
      </c>
      <c r="S111" s="43">
        <f t="shared" si="8"/>
        <v>0</v>
      </c>
      <c r="T111" s="44">
        <f t="shared" si="12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10"/>
        <v>0</v>
      </c>
      <c r="R112" s="42">
        <f t="shared" si="11"/>
        <v>0</v>
      </c>
      <c r="S112" s="43">
        <f t="shared" si="8"/>
        <v>0</v>
      </c>
      <c r="T112" s="44">
        <f t="shared" si="12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ref="Q113:Q114" si="13">COUNTIF(E113:P113,"&gt;0")</f>
        <v>0</v>
      </c>
      <c r="R113" s="42">
        <f t="shared" ref="R113:R114" si="14">SUM(E113:P113)</f>
        <v>0</v>
      </c>
      <c r="S113" s="43">
        <f t="shared" si="8"/>
        <v>0</v>
      </c>
      <c r="T113" s="44">
        <f t="shared" ref="T113:T114" si="15">Q113*Q113*R113</f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13"/>
        <v>0</v>
      </c>
      <c r="R114" s="42">
        <f t="shared" si="14"/>
        <v>0</v>
      </c>
      <c r="S114" s="43">
        <f t="shared" si="8"/>
        <v>0</v>
      </c>
      <c r="T114" s="44">
        <f t="shared" si="15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F4:G4"/>
    <mergeCell ref="U9:W9"/>
    <mergeCell ref="E10:P10"/>
    <mergeCell ref="Q9:T9"/>
    <mergeCell ref="F6:G6"/>
    <mergeCell ref="F5:G5"/>
  </mergeCells>
  <conditionalFormatting sqref="S15:S114">
    <cfRule type="cellIs" dxfId="68" priority="3" operator="greaterThan">
      <formula>1</formula>
    </cfRule>
  </conditionalFormatting>
  <conditionalFormatting sqref="S35:S114">
    <cfRule type="cellIs" dxfId="67" priority="2" operator="greaterThan">
      <formula>1</formula>
    </cfRule>
  </conditionalFormatting>
  <conditionalFormatting sqref="S35:S114">
    <cfRule type="cellIs" dxfId="66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E5" sqref="E5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54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>
        <v>0</v>
      </c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>
        <v>0</v>
      </c>
    </row>
    <row r="8" spans="1:20">
      <c r="A8" s="24"/>
      <c r="B8" s="21"/>
      <c r="D8" t="s">
        <v>33</v>
      </c>
      <c r="E8" s="37">
        <v>0</v>
      </c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'W5'!Q12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65"/>
      <c r="D21" s="65" t="s">
        <v>45</v>
      </c>
      <c r="E21" s="37">
        <v>0</v>
      </c>
    </row>
    <row r="22" spans="1:5">
      <c r="A22" s="2"/>
      <c r="B22" s="21"/>
      <c r="C22" s="65"/>
      <c r="D22" s="65" t="s">
        <v>46</v>
      </c>
      <c r="E22" s="37">
        <v>0</v>
      </c>
    </row>
    <row r="23" spans="1:5">
      <c r="A23" s="2"/>
      <c r="B23" s="21"/>
      <c r="C23" s="65"/>
      <c r="D23" s="65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'W5'!W52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66" t="s">
        <v>40</v>
      </c>
      <c r="D33" s="66"/>
      <c r="E33" s="20">
        <f>E34+E35</f>
        <v>0</v>
      </c>
    </row>
    <row r="34" spans="1:12">
      <c r="A34" s="25"/>
      <c r="B34" s="20"/>
      <c r="D34" s="65" t="s">
        <v>24</v>
      </c>
      <c r="E34" s="37"/>
    </row>
    <row r="35" spans="1:12">
      <c r="A35" s="25"/>
      <c r="B35" s="20"/>
      <c r="D35" s="65" t="s">
        <v>25</v>
      </c>
      <c r="E35" s="37"/>
    </row>
    <row r="36" spans="1:12">
      <c r="A36" s="25"/>
      <c r="B36" s="21"/>
      <c r="C36" s="67" t="s">
        <v>43</v>
      </c>
      <c r="D36" s="67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68" t="s">
        <v>42</v>
      </c>
      <c r="D38" s="68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36:L38"/>
    <mergeCell ref="F40:L40"/>
    <mergeCell ref="C5:D5"/>
    <mergeCell ref="C6:D6"/>
    <mergeCell ref="C13:D13"/>
    <mergeCell ref="C20:D20"/>
    <mergeCell ref="C24:D24"/>
    <mergeCell ref="C25:D2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114"/>
  <sheetViews>
    <sheetView zoomScale="80" zoomScaleNormal="80" workbookViewId="0">
      <selection activeCell="U15" sqref="U15:V15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55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 customHeight="1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78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79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79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si="1"/>
        <v>0</v>
      </c>
      <c r="R35" s="42">
        <f t="shared" si="0"/>
        <v>0</v>
      </c>
      <c r="S35" s="43">
        <f t="shared" si="2"/>
        <v>0</v>
      </c>
      <c r="T35" s="44">
        <f t="shared" si="3"/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1"/>
        <v>0</v>
      </c>
      <c r="R36" s="42">
        <f t="shared" si="0"/>
        <v>0</v>
      </c>
      <c r="S36" s="43">
        <f t="shared" si="2"/>
        <v>0</v>
      </c>
      <c r="T36" s="44">
        <f t="shared" si="3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1"/>
        <v>0</v>
      </c>
      <c r="R37" s="42">
        <f t="shared" si="0"/>
        <v>0</v>
      </c>
      <c r="S37" s="43">
        <f t="shared" si="2"/>
        <v>0</v>
      </c>
      <c r="T37" s="44">
        <f t="shared" si="3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1"/>
        <v>0</v>
      </c>
      <c r="R38" s="42">
        <f t="shared" si="0"/>
        <v>0</v>
      </c>
      <c r="S38" s="43">
        <f t="shared" si="2"/>
        <v>0</v>
      </c>
      <c r="T38" s="44">
        <f t="shared" si="3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1"/>
        <v>0</v>
      </c>
      <c r="R39" s="42">
        <f t="shared" si="0"/>
        <v>0</v>
      </c>
      <c r="S39" s="43">
        <f t="shared" si="2"/>
        <v>0</v>
      </c>
      <c r="T39" s="44">
        <f t="shared" si="3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1"/>
        <v>0</v>
      </c>
      <c r="R40" s="42">
        <f t="shared" si="0"/>
        <v>0</v>
      </c>
      <c r="S40" s="43">
        <f t="shared" si="2"/>
        <v>0</v>
      </c>
      <c r="T40" s="44">
        <f t="shared" si="3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1"/>
        <v>0</v>
      </c>
      <c r="R41" s="42">
        <f t="shared" si="0"/>
        <v>0</v>
      </c>
      <c r="S41" s="43">
        <f t="shared" si="2"/>
        <v>0</v>
      </c>
      <c r="T41" s="44">
        <f t="shared" si="3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1"/>
        <v>0</v>
      </c>
      <c r="R42" s="42">
        <f t="shared" si="0"/>
        <v>0</v>
      </c>
      <c r="S42" s="43">
        <f t="shared" si="2"/>
        <v>0</v>
      </c>
      <c r="T42" s="44">
        <f t="shared" si="3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1"/>
        <v>0</v>
      </c>
      <c r="R43" s="42">
        <f t="shared" si="0"/>
        <v>0</v>
      </c>
      <c r="S43" s="43">
        <f t="shared" si="2"/>
        <v>0</v>
      </c>
      <c r="T43" s="44">
        <f t="shared" si="3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1"/>
        <v>0</v>
      </c>
      <c r="R44" s="42">
        <f t="shared" si="0"/>
        <v>0</v>
      </c>
      <c r="S44" s="43">
        <f t="shared" si="2"/>
        <v>0</v>
      </c>
      <c r="T44" s="44">
        <f t="shared" si="3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1"/>
        <v>0</v>
      </c>
      <c r="R45" s="42">
        <f t="shared" si="0"/>
        <v>0</v>
      </c>
      <c r="S45" s="43">
        <f t="shared" si="2"/>
        <v>0</v>
      </c>
      <c r="T45" s="44">
        <f t="shared" si="3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1"/>
        <v>0</v>
      </c>
      <c r="R46" s="42">
        <f t="shared" si="0"/>
        <v>0</v>
      </c>
      <c r="S46" s="43">
        <f t="shared" si="2"/>
        <v>0</v>
      </c>
      <c r="T46" s="44">
        <f t="shared" si="3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1"/>
        <v>0</v>
      </c>
      <c r="R47" s="42">
        <f t="shared" si="0"/>
        <v>0</v>
      </c>
      <c r="S47" s="43">
        <f t="shared" si="2"/>
        <v>0</v>
      </c>
      <c r="T47" s="44">
        <f t="shared" si="3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1"/>
        <v>0</v>
      </c>
      <c r="R48" s="42">
        <f t="shared" si="0"/>
        <v>0</v>
      </c>
      <c r="S48" s="43">
        <f t="shared" si="2"/>
        <v>0</v>
      </c>
      <c r="T48" s="44">
        <f t="shared" si="3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1"/>
        <v>0</v>
      </c>
      <c r="R49" s="42">
        <f t="shared" si="0"/>
        <v>0</v>
      </c>
      <c r="S49" s="43">
        <f t="shared" si="2"/>
        <v>0</v>
      </c>
      <c r="T49" s="44">
        <f t="shared" si="3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1"/>
        <v>0</v>
      </c>
      <c r="R50" s="42">
        <f t="shared" si="0"/>
        <v>0</v>
      </c>
      <c r="S50" s="43">
        <f t="shared" si="2"/>
        <v>0</v>
      </c>
      <c r="T50" s="44">
        <f t="shared" si="3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1"/>
        <v>0</v>
      </c>
      <c r="R51" s="42">
        <f t="shared" si="0"/>
        <v>0</v>
      </c>
      <c r="S51" s="43">
        <f t="shared" si="2"/>
        <v>0</v>
      </c>
      <c r="T51" s="44">
        <f t="shared" si="3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1"/>
        <v>0</v>
      </c>
      <c r="R52" s="42">
        <f t="shared" si="0"/>
        <v>0</v>
      </c>
      <c r="S52" s="43">
        <f t="shared" si="2"/>
        <v>0</v>
      </c>
      <c r="T52" s="44">
        <f t="shared" si="3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1"/>
        <v>0</v>
      </c>
      <c r="R53" s="42">
        <f t="shared" si="0"/>
        <v>0</v>
      </c>
      <c r="S53" s="43">
        <f t="shared" si="2"/>
        <v>0</v>
      </c>
      <c r="T53" s="44">
        <f t="shared" si="3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1"/>
        <v>0</v>
      </c>
      <c r="R54" s="42">
        <f t="shared" si="0"/>
        <v>0</v>
      </c>
      <c r="S54" s="43">
        <f t="shared" si="2"/>
        <v>0</v>
      </c>
      <c r="T54" s="44">
        <f t="shared" si="3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1"/>
        <v>0</v>
      </c>
      <c r="R55" s="42">
        <f t="shared" si="0"/>
        <v>0</v>
      </c>
      <c r="S55" s="43">
        <f t="shared" si="2"/>
        <v>0</v>
      </c>
      <c r="T55" s="44">
        <f t="shared" si="3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1"/>
        <v>0</v>
      </c>
      <c r="R56" s="42">
        <f t="shared" si="0"/>
        <v>0</v>
      </c>
      <c r="S56" s="43">
        <f t="shared" si="2"/>
        <v>0</v>
      </c>
      <c r="T56" s="44">
        <f t="shared" si="3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1"/>
        <v>0</v>
      </c>
      <c r="R57" s="42">
        <f t="shared" si="0"/>
        <v>0</v>
      </c>
      <c r="S57" s="43">
        <f t="shared" si="2"/>
        <v>0</v>
      </c>
      <c r="T57" s="44">
        <f t="shared" si="3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1"/>
        <v>0</v>
      </c>
      <c r="R58" s="42">
        <f t="shared" si="0"/>
        <v>0</v>
      </c>
      <c r="S58" s="43">
        <f t="shared" si="2"/>
        <v>0</v>
      </c>
      <c r="T58" s="44">
        <f t="shared" si="3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1"/>
        <v>0</v>
      </c>
      <c r="R59" s="42">
        <f t="shared" si="0"/>
        <v>0</v>
      </c>
      <c r="S59" s="43">
        <f t="shared" si="2"/>
        <v>0</v>
      </c>
      <c r="T59" s="44">
        <f t="shared" si="3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1"/>
        <v>0</v>
      </c>
      <c r="R60" s="42">
        <f t="shared" si="0"/>
        <v>0</v>
      </c>
      <c r="S60" s="43">
        <f t="shared" si="2"/>
        <v>0</v>
      </c>
      <c r="T60" s="44">
        <f t="shared" si="3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1"/>
        <v>0</v>
      </c>
      <c r="R61" s="42">
        <f t="shared" si="0"/>
        <v>0</v>
      </c>
      <c r="S61" s="43">
        <f t="shared" si="2"/>
        <v>0</v>
      </c>
      <c r="T61" s="44">
        <f t="shared" si="3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1"/>
        <v>0</v>
      </c>
      <c r="R62" s="42">
        <f t="shared" si="0"/>
        <v>0</v>
      </c>
      <c r="S62" s="43">
        <f t="shared" si="2"/>
        <v>0</v>
      </c>
      <c r="T62" s="44">
        <f t="shared" si="3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1"/>
        <v>0</v>
      </c>
      <c r="R63" s="42">
        <f t="shared" si="0"/>
        <v>0</v>
      </c>
      <c r="S63" s="43">
        <f t="shared" si="2"/>
        <v>0</v>
      </c>
      <c r="T63" s="44">
        <f t="shared" si="3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1"/>
        <v>0</v>
      </c>
      <c r="R64" s="42">
        <f t="shared" si="0"/>
        <v>0</v>
      </c>
      <c r="S64" s="43">
        <f t="shared" si="2"/>
        <v>0</v>
      </c>
      <c r="T64" s="44">
        <f t="shared" si="3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1"/>
        <v>0</v>
      </c>
      <c r="R65" s="42">
        <f t="shared" si="0"/>
        <v>0</v>
      </c>
      <c r="S65" s="43">
        <f t="shared" si="2"/>
        <v>0</v>
      </c>
      <c r="T65" s="44">
        <f t="shared" si="3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1"/>
        <v>0</v>
      </c>
      <c r="R66" s="42">
        <f t="shared" si="0"/>
        <v>0</v>
      </c>
      <c r="S66" s="43">
        <f t="shared" si="2"/>
        <v>0</v>
      </c>
      <c r="T66" s="44">
        <f t="shared" si="3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1"/>
        <v>0</v>
      </c>
      <c r="R67" s="42">
        <f t="shared" si="0"/>
        <v>0</v>
      </c>
      <c r="S67" s="43">
        <f t="shared" si="2"/>
        <v>0</v>
      </c>
      <c r="T67" s="44">
        <f t="shared" si="3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1"/>
        <v>0</v>
      </c>
      <c r="R68" s="42">
        <f t="shared" si="0"/>
        <v>0</v>
      </c>
      <c r="S68" s="43">
        <f t="shared" si="2"/>
        <v>0</v>
      </c>
      <c r="T68" s="44">
        <f t="shared" si="3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1"/>
        <v>0</v>
      </c>
      <c r="R69" s="42">
        <f t="shared" si="0"/>
        <v>0</v>
      </c>
      <c r="S69" s="43">
        <f t="shared" si="2"/>
        <v>0</v>
      </c>
      <c r="T69" s="44">
        <f t="shared" si="3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1"/>
        <v>0</v>
      </c>
      <c r="R70" s="42">
        <f t="shared" si="0"/>
        <v>0</v>
      </c>
      <c r="S70" s="43">
        <f t="shared" si="2"/>
        <v>0</v>
      </c>
      <c r="T70" s="44">
        <f t="shared" si="3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1"/>
        <v>0</v>
      </c>
      <c r="R71" s="42">
        <f t="shared" si="0"/>
        <v>0</v>
      </c>
      <c r="S71" s="43">
        <f t="shared" si="2"/>
        <v>0</v>
      </c>
      <c r="T71" s="44">
        <f t="shared" si="3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1"/>
        <v>0</v>
      </c>
      <c r="R72" s="42">
        <f t="shared" si="0"/>
        <v>0</v>
      </c>
      <c r="S72" s="43">
        <f t="shared" si="2"/>
        <v>0</v>
      </c>
      <c r="T72" s="44">
        <f t="shared" si="3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1"/>
        <v>0</v>
      </c>
      <c r="R73" s="42">
        <f t="shared" si="0"/>
        <v>0</v>
      </c>
      <c r="S73" s="43">
        <f t="shared" si="2"/>
        <v>0</v>
      </c>
      <c r="T73" s="44">
        <f t="shared" si="3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1"/>
        <v>0</v>
      </c>
      <c r="R74" s="42">
        <f t="shared" si="0"/>
        <v>0</v>
      </c>
      <c r="S74" s="43">
        <f t="shared" si="2"/>
        <v>0</v>
      </c>
      <c r="T74" s="44">
        <f t="shared" si="3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1"/>
        <v>0</v>
      </c>
      <c r="R75" s="42">
        <f t="shared" si="0"/>
        <v>0</v>
      </c>
      <c r="S75" s="43">
        <f t="shared" si="2"/>
        <v>0</v>
      </c>
      <c r="T75" s="44">
        <f t="shared" si="3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1"/>
        <v>0</v>
      </c>
      <c r="R76" s="42">
        <f t="shared" si="0"/>
        <v>0</v>
      </c>
      <c r="S76" s="43">
        <f t="shared" si="2"/>
        <v>0</v>
      </c>
      <c r="T76" s="44">
        <f t="shared" si="3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1"/>
        <v>0</v>
      </c>
      <c r="R77" s="42">
        <f t="shared" si="0"/>
        <v>0</v>
      </c>
      <c r="S77" s="43">
        <f t="shared" si="2"/>
        <v>0</v>
      </c>
      <c r="T77" s="44">
        <f t="shared" si="3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1"/>
        <v>0</v>
      </c>
      <c r="R78" s="42">
        <f t="shared" si="0"/>
        <v>0</v>
      </c>
      <c r="S78" s="43">
        <f t="shared" si="2"/>
        <v>0</v>
      </c>
      <c r="T78" s="44">
        <f t="shared" si="3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1"/>
        <v>0</v>
      </c>
      <c r="R79" s="42">
        <f t="shared" ref="R79:R114" si="5">SUM(E79:P79)</f>
        <v>0</v>
      </c>
      <c r="S79" s="43">
        <f t="shared" si="2"/>
        <v>0</v>
      </c>
      <c r="T79" s="44">
        <f t="shared" si="3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ref="Q80:Q114" si="6">COUNTIF(E80:P80,"&gt;0")</f>
        <v>0</v>
      </c>
      <c r="R80" s="42">
        <f t="shared" si="5"/>
        <v>0</v>
      </c>
      <c r="S80" s="43">
        <f t="shared" ref="S80:S114" si="7">IF(D80=0,,R80/D80)</f>
        <v>0</v>
      </c>
      <c r="T80" s="44">
        <f t="shared" ref="T80:T114" si="8">Q80*Q80*R80</f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6"/>
        <v>0</v>
      </c>
      <c r="R81" s="42">
        <f t="shared" si="5"/>
        <v>0</v>
      </c>
      <c r="S81" s="43">
        <f t="shared" si="7"/>
        <v>0</v>
      </c>
      <c r="T81" s="44">
        <f t="shared" si="8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6"/>
        <v>0</v>
      </c>
      <c r="R82" s="42">
        <f t="shared" si="5"/>
        <v>0</v>
      </c>
      <c r="S82" s="43">
        <f t="shared" si="7"/>
        <v>0</v>
      </c>
      <c r="T82" s="44">
        <f t="shared" si="8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6"/>
        <v>0</v>
      </c>
      <c r="R83" s="42">
        <f t="shared" si="5"/>
        <v>0</v>
      </c>
      <c r="S83" s="43">
        <f t="shared" si="7"/>
        <v>0</v>
      </c>
      <c r="T83" s="44">
        <f t="shared" si="8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6"/>
        <v>0</v>
      </c>
      <c r="R84" s="42">
        <f t="shared" si="5"/>
        <v>0</v>
      </c>
      <c r="S84" s="43">
        <f t="shared" si="7"/>
        <v>0</v>
      </c>
      <c r="T84" s="44">
        <f t="shared" si="8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6"/>
        <v>0</v>
      </c>
      <c r="R85" s="42">
        <f t="shared" si="5"/>
        <v>0</v>
      </c>
      <c r="S85" s="43">
        <f t="shared" si="7"/>
        <v>0</v>
      </c>
      <c r="T85" s="44">
        <f t="shared" si="8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6"/>
        <v>0</v>
      </c>
      <c r="R86" s="42">
        <f t="shared" si="5"/>
        <v>0</v>
      </c>
      <c r="S86" s="43">
        <f t="shared" si="7"/>
        <v>0</v>
      </c>
      <c r="T86" s="44">
        <f t="shared" si="8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6"/>
        <v>0</v>
      </c>
      <c r="R87" s="42">
        <f t="shared" si="5"/>
        <v>0</v>
      </c>
      <c r="S87" s="43">
        <f t="shared" si="7"/>
        <v>0</v>
      </c>
      <c r="T87" s="44">
        <f t="shared" si="8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6"/>
        <v>0</v>
      </c>
      <c r="R88" s="42">
        <f t="shared" si="5"/>
        <v>0</v>
      </c>
      <c r="S88" s="43">
        <f t="shared" si="7"/>
        <v>0</v>
      </c>
      <c r="T88" s="44">
        <f t="shared" si="8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6"/>
        <v>0</v>
      </c>
      <c r="R89" s="42">
        <f t="shared" si="5"/>
        <v>0</v>
      </c>
      <c r="S89" s="43">
        <f t="shared" si="7"/>
        <v>0</v>
      </c>
      <c r="T89" s="44">
        <f t="shared" si="8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6"/>
        <v>0</v>
      </c>
      <c r="R90" s="42">
        <f t="shared" si="5"/>
        <v>0</v>
      </c>
      <c r="S90" s="43">
        <f t="shared" si="7"/>
        <v>0</v>
      </c>
      <c r="T90" s="44">
        <f t="shared" si="8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6"/>
        <v>0</v>
      </c>
      <c r="R91" s="42">
        <f t="shared" si="5"/>
        <v>0</v>
      </c>
      <c r="S91" s="43">
        <f t="shared" si="7"/>
        <v>0</v>
      </c>
      <c r="T91" s="44">
        <f t="shared" si="8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6"/>
        <v>0</v>
      </c>
      <c r="R92" s="42">
        <f t="shared" si="5"/>
        <v>0</v>
      </c>
      <c r="S92" s="43">
        <f t="shared" si="7"/>
        <v>0</v>
      </c>
      <c r="T92" s="44">
        <f t="shared" si="8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6"/>
        <v>0</v>
      </c>
      <c r="R93" s="42">
        <f t="shared" si="5"/>
        <v>0</v>
      </c>
      <c r="S93" s="43">
        <f t="shared" si="7"/>
        <v>0</v>
      </c>
      <c r="T93" s="44">
        <f t="shared" si="8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6"/>
        <v>0</v>
      </c>
      <c r="R94" s="42">
        <f t="shared" si="5"/>
        <v>0</v>
      </c>
      <c r="S94" s="43">
        <f t="shared" si="7"/>
        <v>0</v>
      </c>
      <c r="T94" s="44">
        <f t="shared" si="8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6"/>
        <v>0</v>
      </c>
      <c r="R95" s="42">
        <f t="shared" si="5"/>
        <v>0</v>
      </c>
      <c r="S95" s="43">
        <f t="shared" si="7"/>
        <v>0</v>
      </c>
      <c r="T95" s="44">
        <f t="shared" si="8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6"/>
        <v>0</v>
      </c>
      <c r="R96" s="42">
        <f t="shared" si="5"/>
        <v>0</v>
      </c>
      <c r="S96" s="43">
        <f t="shared" si="7"/>
        <v>0</v>
      </c>
      <c r="T96" s="44">
        <f t="shared" si="8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6"/>
        <v>0</v>
      </c>
      <c r="R97" s="42">
        <f t="shared" si="5"/>
        <v>0</v>
      </c>
      <c r="S97" s="43">
        <f t="shared" si="7"/>
        <v>0</v>
      </c>
      <c r="T97" s="44">
        <f t="shared" si="8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6"/>
        <v>0</v>
      </c>
      <c r="R98" s="42">
        <f t="shared" si="5"/>
        <v>0</v>
      </c>
      <c r="S98" s="43">
        <f t="shared" si="7"/>
        <v>0</v>
      </c>
      <c r="T98" s="44">
        <f t="shared" si="8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si="6"/>
        <v>0</v>
      </c>
      <c r="R99" s="42">
        <f t="shared" si="5"/>
        <v>0</v>
      </c>
      <c r="S99" s="43">
        <f t="shared" si="7"/>
        <v>0</v>
      </c>
      <c r="T99" s="44">
        <f t="shared" si="8"/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6"/>
        <v>0</v>
      </c>
      <c r="R100" s="42">
        <f t="shared" si="5"/>
        <v>0</v>
      </c>
      <c r="S100" s="43">
        <f t="shared" si="7"/>
        <v>0</v>
      </c>
      <c r="T100" s="44">
        <f t="shared" si="8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6"/>
        <v>0</v>
      </c>
      <c r="R101" s="42">
        <f t="shared" si="5"/>
        <v>0</v>
      </c>
      <c r="S101" s="43">
        <f t="shared" si="7"/>
        <v>0</v>
      </c>
      <c r="T101" s="44">
        <f t="shared" si="8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6"/>
        <v>0</v>
      </c>
      <c r="R102" s="42">
        <f t="shared" si="5"/>
        <v>0</v>
      </c>
      <c r="S102" s="43">
        <f t="shared" si="7"/>
        <v>0</v>
      </c>
      <c r="T102" s="44">
        <f t="shared" si="8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6"/>
        <v>0</v>
      </c>
      <c r="R103" s="42">
        <f t="shared" si="5"/>
        <v>0</v>
      </c>
      <c r="S103" s="43">
        <f t="shared" si="7"/>
        <v>0</v>
      </c>
      <c r="T103" s="44">
        <f t="shared" si="8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6"/>
        <v>0</v>
      </c>
      <c r="R104" s="42">
        <f t="shared" si="5"/>
        <v>0</v>
      </c>
      <c r="S104" s="43">
        <f t="shared" si="7"/>
        <v>0</v>
      </c>
      <c r="T104" s="44">
        <f t="shared" si="8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6"/>
        <v>0</v>
      </c>
      <c r="R105" s="42">
        <f t="shared" si="5"/>
        <v>0</v>
      </c>
      <c r="S105" s="43">
        <f t="shared" si="7"/>
        <v>0</v>
      </c>
      <c r="T105" s="44">
        <f t="shared" si="8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6"/>
        <v>0</v>
      </c>
      <c r="R106" s="42">
        <f t="shared" si="5"/>
        <v>0</v>
      </c>
      <c r="S106" s="43">
        <f t="shared" si="7"/>
        <v>0</v>
      </c>
      <c r="T106" s="44">
        <f t="shared" si="8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6"/>
        <v>0</v>
      </c>
      <c r="R107" s="42">
        <f t="shared" si="5"/>
        <v>0</v>
      </c>
      <c r="S107" s="43">
        <f t="shared" si="7"/>
        <v>0</v>
      </c>
      <c r="T107" s="44">
        <f t="shared" si="8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6"/>
        <v>0</v>
      </c>
      <c r="R108" s="42">
        <f t="shared" si="5"/>
        <v>0</v>
      </c>
      <c r="S108" s="43">
        <f t="shared" si="7"/>
        <v>0</v>
      </c>
      <c r="T108" s="44">
        <f t="shared" si="8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6"/>
        <v>0</v>
      </c>
      <c r="R109" s="42">
        <f t="shared" si="5"/>
        <v>0</v>
      </c>
      <c r="S109" s="43">
        <f t="shared" si="7"/>
        <v>0</v>
      </c>
      <c r="T109" s="44">
        <f t="shared" si="8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6"/>
        <v>0</v>
      </c>
      <c r="R110" s="42">
        <f t="shared" si="5"/>
        <v>0</v>
      </c>
      <c r="S110" s="43">
        <f t="shared" si="7"/>
        <v>0</v>
      </c>
      <c r="T110" s="44">
        <f t="shared" si="8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6"/>
        <v>0</v>
      </c>
      <c r="R111" s="42">
        <f t="shared" si="5"/>
        <v>0</v>
      </c>
      <c r="S111" s="43">
        <f t="shared" si="7"/>
        <v>0</v>
      </c>
      <c r="T111" s="44">
        <f t="shared" si="8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6"/>
        <v>0</v>
      </c>
      <c r="R112" s="42">
        <f t="shared" si="5"/>
        <v>0</v>
      </c>
      <c r="S112" s="43">
        <f t="shared" si="7"/>
        <v>0</v>
      </c>
      <c r="T112" s="44">
        <f t="shared" si="8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si="6"/>
        <v>0</v>
      </c>
      <c r="R113" s="42">
        <f t="shared" si="5"/>
        <v>0</v>
      </c>
      <c r="S113" s="43">
        <f t="shared" si="7"/>
        <v>0</v>
      </c>
      <c r="T113" s="44">
        <f t="shared" si="8"/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6"/>
        <v>0</v>
      </c>
      <c r="R114" s="42">
        <f t="shared" si="5"/>
        <v>0</v>
      </c>
      <c r="S114" s="43">
        <f t="shared" si="7"/>
        <v>0</v>
      </c>
      <c r="T114" s="44">
        <f t="shared" si="8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U9:W9"/>
    <mergeCell ref="E10:P10"/>
    <mergeCell ref="F4:G4"/>
    <mergeCell ref="F5:G5"/>
    <mergeCell ref="F6:G6"/>
    <mergeCell ref="Q9:T9"/>
  </mergeCells>
  <conditionalFormatting sqref="S15:S114">
    <cfRule type="cellIs" dxfId="41" priority="6" operator="greaterThan">
      <formula>1</formula>
    </cfRule>
  </conditionalFormatting>
  <conditionalFormatting sqref="S35:S114">
    <cfRule type="cellIs" dxfId="40" priority="5" operator="greaterThan">
      <formula>1</formula>
    </cfRule>
  </conditionalFormatting>
  <conditionalFormatting sqref="S35:S114">
    <cfRule type="cellIs" dxfId="39" priority="4" operator="greaterThan">
      <formula>1</formula>
    </cfRule>
  </conditionalFormatting>
  <conditionalFormatting sqref="S15:S114">
    <cfRule type="cellIs" dxfId="38" priority="3" operator="greaterThan">
      <formula>1</formula>
    </cfRule>
  </conditionalFormatting>
  <conditionalFormatting sqref="S35:S114">
    <cfRule type="cellIs" dxfId="37" priority="2" operator="greaterThan">
      <formula>1</formula>
    </cfRule>
  </conditionalFormatting>
  <conditionalFormatting sqref="S35:S114">
    <cfRule type="cellIs" dxfId="36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E5" sqref="E5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55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>
        <v>0</v>
      </c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>
        <v>0</v>
      </c>
    </row>
    <row r="8" spans="1:20">
      <c r="A8" s="24"/>
      <c r="B8" s="21"/>
      <c r="D8" t="s">
        <v>33</v>
      </c>
      <c r="E8" s="37">
        <v>0</v>
      </c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'W6'!Q12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65"/>
      <c r="D21" s="65" t="s">
        <v>45</v>
      </c>
      <c r="E21" s="37">
        <v>0</v>
      </c>
    </row>
    <row r="22" spans="1:5">
      <c r="A22" s="2"/>
      <c r="B22" s="21"/>
      <c r="C22" s="65"/>
      <c r="D22" s="65" t="s">
        <v>46</v>
      </c>
      <c r="E22" s="37">
        <v>0</v>
      </c>
    </row>
    <row r="23" spans="1:5">
      <c r="A23" s="2"/>
      <c r="B23" s="21"/>
      <c r="C23" s="65"/>
      <c r="D23" s="65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'W6'!W62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66" t="s">
        <v>40</v>
      </c>
      <c r="D33" s="66"/>
      <c r="E33" s="20">
        <f>E34+E35</f>
        <v>0</v>
      </c>
    </row>
    <row r="34" spans="1:12">
      <c r="A34" s="25"/>
      <c r="B34" s="20"/>
      <c r="D34" s="65" t="s">
        <v>24</v>
      </c>
      <c r="E34" s="37"/>
    </row>
    <row r="35" spans="1:12">
      <c r="A35" s="25"/>
      <c r="B35" s="20"/>
      <c r="D35" s="65" t="s">
        <v>25</v>
      </c>
      <c r="E35" s="37"/>
    </row>
    <row r="36" spans="1:12">
      <c r="A36" s="25"/>
      <c r="B36" s="21"/>
      <c r="C36" s="67" t="s">
        <v>43</v>
      </c>
      <c r="D36" s="67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68" t="s">
        <v>42</v>
      </c>
      <c r="D38" s="68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36:L38"/>
    <mergeCell ref="F40:L40"/>
    <mergeCell ref="C5:D5"/>
    <mergeCell ref="C6:D6"/>
    <mergeCell ref="C13:D13"/>
    <mergeCell ref="C20:D20"/>
    <mergeCell ref="C24:D24"/>
    <mergeCell ref="C25:D2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114"/>
  <sheetViews>
    <sheetView zoomScale="80" zoomScaleNormal="80" workbookViewId="0">
      <selection activeCell="U17" sqref="U17:V17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56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 customHeight="1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78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79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79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si="1"/>
        <v>0</v>
      </c>
      <c r="R35" s="42">
        <f t="shared" si="0"/>
        <v>0</v>
      </c>
      <c r="S35" s="43">
        <f t="shared" si="2"/>
        <v>0</v>
      </c>
      <c r="T35" s="44">
        <f t="shared" si="3"/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1"/>
        <v>0</v>
      </c>
      <c r="R36" s="42">
        <f t="shared" si="0"/>
        <v>0</v>
      </c>
      <c r="S36" s="43">
        <f t="shared" si="2"/>
        <v>0</v>
      </c>
      <c r="T36" s="44">
        <f t="shared" si="3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1"/>
        <v>0</v>
      </c>
      <c r="R37" s="42">
        <f t="shared" si="0"/>
        <v>0</v>
      </c>
      <c r="S37" s="43">
        <f t="shared" si="2"/>
        <v>0</v>
      </c>
      <c r="T37" s="44">
        <f t="shared" si="3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1"/>
        <v>0</v>
      </c>
      <c r="R38" s="42">
        <f t="shared" si="0"/>
        <v>0</v>
      </c>
      <c r="S38" s="43">
        <f t="shared" si="2"/>
        <v>0</v>
      </c>
      <c r="T38" s="44">
        <f t="shared" si="3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1"/>
        <v>0</v>
      </c>
      <c r="R39" s="42">
        <f t="shared" si="0"/>
        <v>0</v>
      </c>
      <c r="S39" s="43">
        <f t="shared" si="2"/>
        <v>0</v>
      </c>
      <c r="T39" s="44">
        <f t="shared" si="3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1"/>
        <v>0</v>
      </c>
      <c r="R40" s="42">
        <f t="shared" si="0"/>
        <v>0</v>
      </c>
      <c r="S40" s="43">
        <f t="shared" si="2"/>
        <v>0</v>
      </c>
      <c r="T40" s="44">
        <f t="shared" si="3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1"/>
        <v>0</v>
      </c>
      <c r="R41" s="42">
        <f t="shared" si="0"/>
        <v>0</v>
      </c>
      <c r="S41" s="43">
        <f t="shared" si="2"/>
        <v>0</v>
      </c>
      <c r="T41" s="44">
        <f t="shared" si="3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1"/>
        <v>0</v>
      </c>
      <c r="R42" s="42">
        <f t="shared" si="0"/>
        <v>0</v>
      </c>
      <c r="S42" s="43">
        <f t="shared" si="2"/>
        <v>0</v>
      </c>
      <c r="T42" s="44">
        <f t="shared" si="3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1"/>
        <v>0</v>
      </c>
      <c r="R43" s="42">
        <f t="shared" si="0"/>
        <v>0</v>
      </c>
      <c r="S43" s="43">
        <f t="shared" si="2"/>
        <v>0</v>
      </c>
      <c r="T43" s="44">
        <f t="shared" si="3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1"/>
        <v>0</v>
      </c>
      <c r="R44" s="42">
        <f t="shared" si="0"/>
        <v>0</v>
      </c>
      <c r="S44" s="43">
        <f t="shared" si="2"/>
        <v>0</v>
      </c>
      <c r="T44" s="44">
        <f t="shared" si="3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1"/>
        <v>0</v>
      </c>
      <c r="R45" s="42">
        <f t="shared" si="0"/>
        <v>0</v>
      </c>
      <c r="S45" s="43">
        <f t="shared" si="2"/>
        <v>0</v>
      </c>
      <c r="T45" s="44">
        <f t="shared" si="3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1"/>
        <v>0</v>
      </c>
      <c r="R46" s="42">
        <f t="shared" si="0"/>
        <v>0</v>
      </c>
      <c r="S46" s="43">
        <f t="shared" si="2"/>
        <v>0</v>
      </c>
      <c r="T46" s="44">
        <f t="shared" si="3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1"/>
        <v>0</v>
      </c>
      <c r="R47" s="42">
        <f t="shared" si="0"/>
        <v>0</v>
      </c>
      <c r="S47" s="43">
        <f t="shared" si="2"/>
        <v>0</v>
      </c>
      <c r="T47" s="44">
        <f t="shared" si="3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1"/>
        <v>0</v>
      </c>
      <c r="R48" s="42">
        <f t="shared" si="0"/>
        <v>0</v>
      </c>
      <c r="S48" s="43">
        <f t="shared" si="2"/>
        <v>0</v>
      </c>
      <c r="T48" s="44">
        <f t="shared" si="3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1"/>
        <v>0</v>
      </c>
      <c r="R49" s="42">
        <f t="shared" si="0"/>
        <v>0</v>
      </c>
      <c r="S49" s="43">
        <f t="shared" si="2"/>
        <v>0</v>
      </c>
      <c r="T49" s="44">
        <f t="shared" si="3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1"/>
        <v>0</v>
      </c>
      <c r="R50" s="42">
        <f t="shared" si="0"/>
        <v>0</v>
      </c>
      <c r="S50" s="43">
        <f t="shared" si="2"/>
        <v>0</v>
      </c>
      <c r="T50" s="44">
        <f t="shared" si="3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1"/>
        <v>0</v>
      </c>
      <c r="R51" s="42">
        <f t="shared" si="0"/>
        <v>0</v>
      </c>
      <c r="S51" s="43">
        <f t="shared" si="2"/>
        <v>0</v>
      </c>
      <c r="T51" s="44">
        <f t="shared" si="3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1"/>
        <v>0</v>
      </c>
      <c r="R52" s="42">
        <f t="shared" si="0"/>
        <v>0</v>
      </c>
      <c r="S52" s="43">
        <f t="shared" si="2"/>
        <v>0</v>
      </c>
      <c r="T52" s="44">
        <f t="shared" si="3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1"/>
        <v>0</v>
      </c>
      <c r="R53" s="42">
        <f t="shared" si="0"/>
        <v>0</v>
      </c>
      <c r="S53" s="43">
        <f t="shared" si="2"/>
        <v>0</v>
      </c>
      <c r="T53" s="44">
        <f t="shared" si="3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1"/>
        <v>0</v>
      </c>
      <c r="R54" s="42">
        <f t="shared" si="0"/>
        <v>0</v>
      </c>
      <c r="S54" s="43">
        <f t="shared" si="2"/>
        <v>0</v>
      </c>
      <c r="T54" s="44">
        <f t="shared" si="3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1"/>
        <v>0</v>
      </c>
      <c r="R55" s="42">
        <f t="shared" si="0"/>
        <v>0</v>
      </c>
      <c r="S55" s="43">
        <f t="shared" si="2"/>
        <v>0</v>
      </c>
      <c r="T55" s="44">
        <f t="shared" si="3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1"/>
        <v>0</v>
      </c>
      <c r="R56" s="42">
        <f t="shared" si="0"/>
        <v>0</v>
      </c>
      <c r="S56" s="43">
        <f t="shared" si="2"/>
        <v>0</v>
      </c>
      <c r="T56" s="44">
        <f t="shared" si="3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1"/>
        <v>0</v>
      </c>
      <c r="R57" s="42">
        <f t="shared" si="0"/>
        <v>0</v>
      </c>
      <c r="S57" s="43">
        <f t="shared" si="2"/>
        <v>0</v>
      </c>
      <c r="T57" s="44">
        <f t="shared" si="3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1"/>
        <v>0</v>
      </c>
      <c r="R58" s="42">
        <f t="shared" si="0"/>
        <v>0</v>
      </c>
      <c r="S58" s="43">
        <f t="shared" si="2"/>
        <v>0</v>
      </c>
      <c r="T58" s="44">
        <f t="shared" si="3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1"/>
        <v>0</v>
      </c>
      <c r="R59" s="42">
        <f t="shared" si="0"/>
        <v>0</v>
      </c>
      <c r="S59" s="43">
        <f t="shared" si="2"/>
        <v>0</v>
      </c>
      <c r="T59" s="44">
        <f t="shared" si="3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1"/>
        <v>0</v>
      </c>
      <c r="R60" s="42">
        <f t="shared" si="0"/>
        <v>0</v>
      </c>
      <c r="S60" s="43">
        <f t="shared" si="2"/>
        <v>0</v>
      </c>
      <c r="T60" s="44">
        <f t="shared" si="3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1"/>
        <v>0</v>
      </c>
      <c r="R61" s="42">
        <f t="shared" si="0"/>
        <v>0</v>
      </c>
      <c r="S61" s="43">
        <f t="shared" si="2"/>
        <v>0</v>
      </c>
      <c r="T61" s="44">
        <f t="shared" si="3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1"/>
        <v>0</v>
      </c>
      <c r="R62" s="42">
        <f t="shared" si="0"/>
        <v>0</v>
      </c>
      <c r="S62" s="43">
        <f t="shared" si="2"/>
        <v>0</v>
      </c>
      <c r="T62" s="44">
        <f t="shared" si="3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1"/>
        <v>0</v>
      </c>
      <c r="R63" s="42">
        <f t="shared" si="0"/>
        <v>0</v>
      </c>
      <c r="S63" s="43">
        <f t="shared" si="2"/>
        <v>0</v>
      </c>
      <c r="T63" s="44">
        <f t="shared" si="3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1"/>
        <v>0</v>
      </c>
      <c r="R64" s="42">
        <f t="shared" si="0"/>
        <v>0</v>
      </c>
      <c r="S64" s="43">
        <f t="shared" si="2"/>
        <v>0</v>
      </c>
      <c r="T64" s="44">
        <f t="shared" si="3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1"/>
        <v>0</v>
      </c>
      <c r="R65" s="42">
        <f t="shared" si="0"/>
        <v>0</v>
      </c>
      <c r="S65" s="43">
        <f t="shared" si="2"/>
        <v>0</v>
      </c>
      <c r="T65" s="44">
        <f t="shared" si="3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1"/>
        <v>0</v>
      </c>
      <c r="R66" s="42">
        <f t="shared" si="0"/>
        <v>0</v>
      </c>
      <c r="S66" s="43">
        <f t="shared" si="2"/>
        <v>0</v>
      </c>
      <c r="T66" s="44">
        <f t="shared" si="3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1"/>
        <v>0</v>
      </c>
      <c r="R67" s="42">
        <f t="shared" si="0"/>
        <v>0</v>
      </c>
      <c r="S67" s="43">
        <f t="shared" si="2"/>
        <v>0</v>
      </c>
      <c r="T67" s="44">
        <f t="shared" si="3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1"/>
        <v>0</v>
      </c>
      <c r="R68" s="42">
        <f t="shared" si="0"/>
        <v>0</v>
      </c>
      <c r="S68" s="43">
        <f t="shared" si="2"/>
        <v>0</v>
      </c>
      <c r="T68" s="44">
        <f t="shared" si="3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1"/>
        <v>0</v>
      </c>
      <c r="R69" s="42">
        <f t="shared" si="0"/>
        <v>0</v>
      </c>
      <c r="S69" s="43">
        <f t="shared" si="2"/>
        <v>0</v>
      </c>
      <c r="T69" s="44">
        <f t="shared" si="3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1"/>
        <v>0</v>
      </c>
      <c r="R70" s="42">
        <f t="shared" si="0"/>
        <v>0</v>
      </c>
      <c r="S70" s="43">
        <f t="shared" si="2"/>
        <v>0</v>
      </c>
      <c r="T70" s="44">
        <f t="shared" si="3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1"/>
        <v>0</v>
      </c>
      <c r="R71" s="42">
        <f t="shared" si="0"/>
        <v>0</v>
      </c>
      <c r="S71" s="43">
        <f t="shared" si="2"/>
        <v>0</v>
      </c>
      <c r="T71" s="44">
        <f t="shared" si="3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1"/>
        <v>0</v>
      </c>
      <c r="R72" s="42">
        <f t="shared" si="0"/>
        <v>0</v>
      </c>
      <c r="S72" s="43">
        <f t="shared" si="2"/>
        <v>0</v>
      </c>
      <c r="T72" s="44">
        <f t="shared" si="3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1"/>
        <v>0</v>
      </c>
      <c r="R73" s="42">
        <f t="shared" si="0"/>
        <v>0</v>
      </c>
      <c r="S73" s="43">
        <f t="shared" si="2"/>
        <v>0</v>
      </c>
      <c r="T73" s="44">
        <f t="shared" si="3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1"/>
        <v>0</v>
      </c>
      <c r="R74" s="42">
        <f t="shared" si="0"/>
        <v>0</v>
      </c>
      <c r="S74" s="43">
        <f t="shared" si="2"/>
        <v>0</v>
      </c>
      <c r="T74" s="44">
        <f t="shared" si="3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1"/>
        <v>0</v>
      </c>
      <c r="R75" s="42">
        <f t="shared" si="0"/>
        <v>0</v>
      </c>
      <c r="S75" s="43">
        <f t="shared" si="2"/>
        <v>0</v>
      </c>
      <c r="T75" s="44">
        <f t="shared" si="3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1"/>
        <v>0</v>
      </c>
      <c r="R76" s="42">
        <f t="shared" si="0"/>
        <v>0</v>
      </c>
      <c r="S76" s="43">
        <f t="shared" si="2"/>
        <v>0</v>
      </c>
      <c r="T76" s="44">
        <f t="shared" si="3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1"/>
        <v>0</v>
      </c>
      <c r="R77" s="42">
        <f t="shared" si="0"/>
        <v>0</v>
      </c>
      <c r="S77" s="43">
        <f t="shared" si="2"/>
        <v>0</v>
      </c>
      <c r="T77" s="44">
        <f t="shared" si="3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1"/>
        <v>0</v>
      </c>
      <c r="R78" s="42">
        <f t="shared" si="0"/>
        <v>0</v>
      </c>
      <c r="S78" s="43">
        <f t="shared" si="2"/>
        <v>0</v>
      </c>
      <c r="T78" s="44">
        <f t="shared" si="3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1"/>
        <v>0</v>
      </c>
      <c r="R79" s="42">
        <f t="shared" ref="R79:R114" si="5">SUM(E79:P79)</f>
        <v>0</v>
      </c>
      <c r="S79" s="43">
        <f t="shared" si="2"/>
        <v>0</v>
      </c>
      <c r="T79" s="44">
        <f t="shared" si="3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ref="Q80:Q114" si="6">COUNTIF(E80:P80,"&gt;0")</f>
        <v>0</v>
      </c>
      <c r="R80" s="42">
        <f t="shared" si="5"/>
        <v>0</v>
      </c>
      <c r="S80" s="43">
        <f t="shared" ref="S80:S114" si="7">IF(D80=0,,R80/D80)</f>
        <v>0</v>
      </c>
      <c r="T80" s="44">
        <f t="shared" ref="T80:T114" si="8">Q80*Q80*R80</f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6"/>
        <v>0</v>
      </c>
      <c r="R81" s="42">
        <f t="shared" si="5"/>
        <v>0</v>
      </c>
      <c r="S81" s="43">
        <f t="shared" si="7"/>
        <v>0</v>
      </c>
      <c r="T81" s="44">
        <f t="shared" si="8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6"/>
        <v>0</v>
      </c>
      <c r="R82" s="42">
        <f t="shared" si="5"/>
        <v>0</v>
      </c>
      <c r="S82" s="43">
        <f t="shared" si="7"/>
        <v>0</v>
      </c>
      <c r="T82" s="44">
        <f t="shared" si="8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6"/>
        <v>0</v>
      </c>
      <c r="R83" s="42">
        <f t="shared" si="5"/>
        <v>0</v>
      </c>
      <c r="S83" s="43">
        <f t="shared" si="7"/>
        <v>0</v>
      </c>
      <c r="T83" s="44">
        <f t="shared" si="8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6"/>
        <v>0</v>
      </c>
      <c r="R84" s="42">
        <f t="shared" si="5"/>
        <v>0</v>
      </c>
      <c r="S84" s="43">
        <f t="shared" si="7"/>
        <v>0</v>
      </c>
      <c r="T84" s="44">
        <f t="shared" si="8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6"/>
        <v>0</v>
      </c>
      <c r="R85" s="42">
        <f t="shared" si="5"/>
        <v>0</v>
      </c>
      <c r="S85" s="43">
        <f t="shared" si="7"/>
        <v>0</v>
      </c>
      <c r="T85" s="44">
        <f t="shared" si="8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6"/>
        <v>0</v>
      </c>
      <c r="R86" s="42">
        <f t="shared" si="5"/>
        <v>0</v>
      </c>
      <c r="S86" s="43">
        <f t="shared" si="7"/>
        <v>0</v>
      </c>
      <c r="T86" s="44">
        <f t="shared" si="8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6"/>
        <v>0</v>
      </c>
      <c r="R87" s="42">
        <f t="shared" si="5"/>
        <v>0</v>
      </c>
      <c r="S87" s="43">
        <f t="shared" si="7"/>
        <v>0</v>
      </c>
      <c r="T87" s="44">
        <f t="shared" si="8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6"/>
        <v>0</v>
      </c>
      <c r="R88" s="42">
        <f t="shared" si="5"/>
        <v>0</v>
      </c>
      <c r="S88" s="43">
        <f t="shared" si="7"/>
        <v>0</v>
      </c>
      <c r="T88" s="44">
        <f t="shared" si="8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6"/>
        <v>0</v>
      </c>
      <c r="R89" s="42">
        <f t="shared" si="5"/>
        <v>0</v>
      </c>
      <c r="S89" s="43">
        <f t="shared" si="7"/>
        <v>0</v>
      </c>
      <c r="T89" s="44">
        <f t="shared" si="8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6"/>
        <v>0</v>
      </c>
      <c r="R90" s="42">
        <f t="shared" si="5"/>
        <v>0</v>
      </c>
      <c r="S90" s="43">
        <f t="shared" si="7"/>
        <v>0</v>
      </c>
      <c r="T90" s="44">
        <f t="shared" si="8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6"/>
        <v>0</v>
      </c>
      <c r="R91" s="42">
        <f t="shared" si="5"/>
        <v>0</v>
      </c>
      <c r="S91" s="43">
        <f t="shared" si="7"/>
        <v>0</v>
      </c>
      <c r="T91" s="44">
        <f t="shared" si="8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6"/>
        <v>0</v>
      </c>
      <c r="R92" s="42">
        <f t="shared" si="5"/>
        <v>0</v>
      </c>
      <c r="S92" s="43">
        <f t="shared" si="7"/>
        <v>0</v>
      </c>
      <c r="T92" s="44">
        <f t="shared" si="8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6"/>
        <v>0</v>
      </c>
      <c r="R93" s="42">
        <f t="shared" si="5"/>
        <v>0</v>
      </c>
      <c r="S93" s="43">
        <f t="shared" si="7"/>
        <v>0</v>
      </c>
      <c r="T93" s="44">
        <f t="shared" si="8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6"/>
        <v>0</v>
      </c>
      <c r="R94" s="42">
        <f t="shared" si="5"/>
        <v>0</v>
      </c>
      <c r="S94" s="43">
        <f t="shared" si="7"/>
        <v>0</v>
      </c>
      <c r="T94" s="44">
        <f t="shared" si="8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6"/>
        <v>0</v>
      </c>
      <c r="R95" s="42">
        <f t="shared" si="5"/>
        <v>0</v>
      </c>
      <c r="S95" s="43">
        <f t="shared" si="7"/>
        <v>0</v>
      </c>
      <c r="T95" s="44">
        <f t="shared" si="8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6"/>
        <v>0</v>
      </c>
      <c r="R96" s="42">
        <f t="shared" si="5"/>
        <v>0</v>
      </c>
      <c r="S96" s="43">
        <f t="shared" si="7"/>
        <v>0</v>
      </c>
      <c r="T96" s="44">
        <f t="shared" si="8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6"/>
        <v>0</v>
      </c>
      <c r="R97" s="42">
        <f t="shared" si="5"/>
        <v>0</v>
      </c>
      <c r="S97" s="43">
        <f t="shared" si="7"/>
        <v>0</v>
      </c>
      <c r="T97" s="44">
        <f t="shared" si="8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6"/>
        <v>0</v>
      </c>
      <c r="R98" s="42">
        <f t="shared" si="5"/>
        <v>0</v>
      </c>
      <c r="S98" s="43">
        <f t="shared" si="7"/>
        <v>0</v>
      </c>
      <c r="T98" s="44">
        <f t="shared" si="8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si="6"/>
        <v>0</v>
      </c>
      <c r="R99" s="42">
        <f t="shared" si="5"/>
        <v>0</v>
      </c>
      <c r="S99" s="43">
        <f t="shared" si="7"/>
        <v>0</v>
      </c>
      <c r="T99" s="44">
        <f t="shared" si="8"/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6"/>
        <v>0</v>
      </c>
      <c r="R100" s="42">
        <f t="shared" si="5"/>
        <v>0</v>
      </c>
      <c r="S100" s="43">
        <f t="shared" si="7"/>
        <v>0</v>
      </c>
      <c r="T100" s="44">
        <f t="shared" si="8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6"/>
        <v>0</v>
      </c>
      <c r="R101" s="42">
        <f t="shared" si="5"/>
        <v>0</v>
      </c>
      <c r="S101" s="43">
        <f t="shared" si="7"/>
        <v>0</v>
      </c>
      <c r="T101" s="44">
        <f t="shared" si="8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6"/>
        <v>0</v>
      </c>
      <c r="R102" s="42">
        <f t="shared" si="5"/>
        <v>0</v>
      </c>
      <c r="S102" s="43">
        <f t="shared" si="7"/>
        <v>0</v>
      </c>
      <c r="T102" s="44">
        <f t="shared" si="8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6"/>
        <v>0</v>
      </c>
      <c r="R103" s="42">
        <f t="shared" si="5"/>
        <v>0</v>
      </c>
      <c r="S103" s="43">
        <f t="shared" si="7"/>
        <v>0</v>
      </c>
      <c r="T103" s="44">
        <f t="shared" si="8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6"/>
        <v>0</v>
      </c>
      <c r="R104" s="42">
        <f t="shared" si="5"/>
        <v>0</v>
      </c>
      <c r="S104" s="43">
        <f t="shared" si="7"/>
        <v>0</v>
      </c>
      <c r="T104" s="44">
        <f t="shared" si="8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6"/>
        <v>0</v>
      </c>
      <c r="R105" s="42">
        <f t="shared" si="5"/>
        <v>0</v>
      </c>
      <c r="S105" s="43">
        <f t="shared" si="7"/>
        <v>0</v>
      </c>
      <c r="T105" s="44">
        <f t="shared" si="8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6"/>
        <v>0</v>
      </c>
      <c r="R106" s="42">
        <f t="shared" si="5"/>
        <v>0</v>
      </c>
      <c r="S106" s="43">
        <f t="shared" si="7"/>
        <v>0</v>
      </c>
      <c r="T106" s="44">
        <f t="shared" si="8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6"/>
        <v>0</v>
      </c>
      <c r="R107" s="42">
        <f t="shared" si="5"/>
        <v>0</v>
      </c>
      <c r="S107" s="43">
        <f t="shared" si="7"/>
        <v>0</v>
      </c>
      <c r="T107" s="44">
        <f t="shared" si="8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6"/>
        <v>0</v>
      </c>
      <c r="R108" s="42">
        <f t="shared" si="5"/>
        <v>0</v>
      </c>
      <c r="S108" s="43">
        <f t="shared" si="7"/>
        <v>0</v>
      </c>
      <c r="T108" s="44">
        <f t="shared" si="8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6"/>
        <v>0</v>
      </c>
      <c r="R109" s="42">
        <f t="shared" si="5"/>
        <v>0</v>
      </c>
      <c r="S109" s="43">
        <f t="shared" si="7"/>
        <v>0</v>
      </c>
      <c r="T109" s="44">
        <f t="shared" si="8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6"/>
        <v>0</v>
      </c>
      <c r="R110" s="42">
        <f t="shared" si="5"/>
        <v>0</v>
      </c>
      <c r="S110" s="43">
        <f t="shared" si="7"/>
        <v>0</v>
      </c>
      <c r="T110" s="44">
        <f t="shared" si="8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6"/>
        <v>0</v>
      </c>
      <c r="R111" s="42">
        <f t="shared" si="5"/>
        <v>0</v>
      </c>
      <c r="S111" s="43">
        <f t="shared" si="7"/>
        <v>0</v>
      </c>
      <c r="T111" s="44">
        <f t="shared" si="8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6"/>
        <v>0</v>
      </c>
      <c r="R112" s="42">
        <f t="shared" si="5"/>
        <v>0</v>
      </c>
      <c r="S112" s="43">
        <f t="shared" si="7"/>
        <v>0</v>
      </c>
      <c r="T112" s="44">
        <f t="shared" si="8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si="6"/>
        <v>0</v>
      </c>
      <c r="R113" s="42">
        <f t="shared" si="5"/>
        <v>0</v>
      </c>
      <c r="S113" s="43">
        <f t="shared" si="7"/>
        <v>0</v>
      </c>
      <c r="T113" s="44">
        <f t="shared" si="8"/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6"/>
        <v>0</v>
      </c>
      <c r="R114" s="42">
        <f t="shared" si="5"/>
        <v>0</v>
      </c>
      <c r="S114" s="43">
        <f t="shared" si="7"/>
        <v>0</v>
      </c>
      <c r="T114" s="44">
        <f t="shared" si="8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U9:W9"/>
    <mergeCell ref="E10:P10"/>
    <mergeCell ref="F4:G4"/>
    <mergeCell ref="F5:G5"/>
    <mergeCell ref="F6:G6"/>
    <mergeCell ref="Q9:T9"/>
  </mergeCells>
  <conditionalFormatting sqref="S15:S114">
    <cfRule type="cellIs" dxfId="35" priority="6" operator="greaterThan">
      <formula>1</formula>
    </cfRule>
  </conditionalFormatting>
  <conditionalFormatting sqref="S35:S114">
    <cfRule type="cellIs" dxfId="34" priority="5" operator="greaterThan">
      <formula>1</formula>
    </cfRule>
  </conditionalFormatting>
  <conditionalFormatting sqref="S35:S114">
    <cfRule type="cellIs" dxfId="33" priority="4" operator="greaterThan">
      <formula>1</formula>
    </cfRule>
  </conditionalFormatting>
  <conditionalFormatting sqref="S15:S114">
    <cfRule type="cellIs" dxfId="32" priority="3" operator="greaterThan">
      <formula>1</formula>
    </cfRule>
  </conditionalFormatting>
  <conditionalFormatting sqref="S35:S114">
    <cfRule type="cellIs" dxfId="31" priority="2" operator="greaterThan">
      <formula>1</formula>
    </cfRule>
  </conditionalFormatting>
  <conditionalFormatting sqref="S35:S114">
    <cfRule type="cellIs" dxfId="30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E21" sqref="E21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56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>
        <v>0</v>
      </c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>
        <v>0</v>
      </c>
    </row>
    <row r="8" spans="1:20">
      <c r="A8" s="24"/>
      <c r="B8" s="21"/>
      <c r="D8" t="s">
        <v>33</v>
      </c>
      <c r="E8" s="37">
        <v>0</v>
      </c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'W7'!Q12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65"/>
      <c r="D21" s="65" t="s">
        <v>45</v>
      </c>
      <c r="E21" s="37">
        <v>0</v>
      </c>
    </row>
    <row r="22" spans="1:5">
      <c r="A22" s="2"/>
      <c r="B22" s="21"/>
      <c r="C22" s="65"/>
      <c r="D22" s="65" t="s">
        <v>46</v>
      </c>
      <c r="E22" s="37">
        <v>0</v>
      </c>
    </row>
    <row r="23" spans="1:5">
      <c r="A23" s="2"/>
      <c r="B23" s="21"/>
      <c r="C23" s="65"/>
      <c r="D23" s="65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'W7'!W72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66" t="s">
        <v>40</v>
      </c>
      <c r="D33" s="66"/>
      <c r="E33" s="20">
        <f>E34+E35</f>
        <v>0</v>
      </c>
    </row>
    <row r="34" spans="1:12">
      <c r="A34" s="25"/>
      <c r="B34" s="20"/>
      <c r="D34" s="65" t="s">
        <v>24</v>
      </c>
      <c r="E34" s="37"/>
    </row>
    <row r="35" spans="1:12">
      <c r="A35" s="25"/>
      <c r="B35" s="20"/>
      <c r="D35" s="65" t="s">
        <v>25</v>
      </c>
      <c r="E35" s="37"/>
    </row>
    <row r="36" spans="1:12">
      <c r="A36" s="25"/>
      <c r="B36" s="21"/>
      <c r="C36" s="67" t="s">
        <v>43</v>
      </c>
      <c r="D36" s="67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68" t="s">
        <v>42</v>
      </c>
      <c r="D38" s="68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36:L38"/>
    <mergeCell ref="F40:L40"/>
    <mergeCell ref="C5:D5"/>
    <mergeCell ref="C6:D6"/>
    <mergeCell ref="C13:D13"/>
    <mergeCell ref="C20:D20"/>
    <mergeCell ref="C24:D24"/>
    <mergeCell ref="C25:D25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W114"/>
  <sheetViews>
    <sheetView zoomScale="80" zoomScaleNormal="80" workbookViewId="0">
      <selection activeCell="U16" sqref="U16:V16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57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 customHeight="1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78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79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79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si="1"/>
        <v>0</v>
      </c>
      <c r="R35" s="42">
        <f t="shared" si="0"/>
        <v>0</v>
      </c>
      <c r="S35" s="43">
        <f t="shared" si="2"/>
        <v>0</v>
      </c>
      <c r="T35" s="44">
        <f t="shared" si="3"/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1"/>
        <v>0</v>
      </c>
      <c r="R36" s="42">
        <f t="shared" si="0"/>
        <v>0</v>
      </c>
      <c r="S36" s="43">
        <f t="shared" si="2"/>
        <v>0</v>
      </c>
      <c r="T36" s="44">
        <f t="shared" si="3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1"/>
        <v>0</v>
      </c>
      <c r="R37" s="42">
        <f t="shared" si="0"/>
        <v>0</v>
      </c>
      <c r="S37" s="43">
        <f t="shared" si="2"/>
        <v>0</v>
      </c>
      <c r="T37" s="44">
        <f t="shared" si="3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1"/>
        <v>0</v>
      </c>
      <c r="R38" s="42">
        <f t="shared" si="0"/>
        <v>0</v>
      </c>
      <c r="S38" s="43">
        <f t="shared" si="2"/>
        <v>0</v>
      </c>
      <c r="T38" s="44">
        <f t="shared" si="3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1"/>
        <v>0</v>
      </c>
      <c r="R39" s="42">
        <f t="shared" si="0"/>
        <v>0</v>
      </c>
      <c r="S39" s="43">
        <f t="shared" si="2"/>
        <v>0</v>
      </c>
      <c r="T39" s="44">
        <f t="shared" si="3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1"/>
        <v>0</v>
      </c>
      <c r="R40" s="42">
        <f t="shared" si="0"/>
        <v>0</v>
      </c>
      <c r="S40" s="43">
        <f t="shared" si="2"/>
        <v>0</v>
      </c>
      <c r="T40" s="44">
        <f t="shared" si="3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1"/>
        <v>0</v>
      </c>
      <c r="R41" s="42">
        <f t="shared" si="0"/>
        <v>0</v>
      </c>
      <c r="S41" s="43">
        <f t="shared" si="2"/>
        <v>0</v>
      </c>
      <c r="T41" s="44">
        <f t="shared" si="3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1"/>
        <v>0</v>
      </c>
      <c r="R42" s="42">
        <f t="shared" si="0"/>
        <v>0</v>
      </c>
      <c r="S42" s="43">
        <f t="shared" si="2"/>
        <v>0</v>
      </c>
      <c r="T42" s="44">
        <f t="shared" si="3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1"/>
        <v>0</v>
      </c>
      <c r="R43" s="42">
        <f t="shared" si="0"/>
        <v>0</v>
      </c>
      <c r="S43" s="43">
        <f t="shared" si="2"/>
        <v>0</v>
      </c>
      <c r="T43" s="44">
        <f t="shared" si="3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1"/>
        <v>0</v>
      </c>
      <c r="R44" s="42">
        <f t="shared" si="0"/>
        <v>0</v>
      </c>
      <c r="S44" s="43">
        <f t="shared" si="2"/>
        <v>0</v>
      </c>
      <c r="T44" s="44">
        <f t="shared" si="3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1"/>
        <v>0</v>
      </c>
      <c r="R45" s="42">
        <f t="shared" si="0"/>
        <v>0</v>
      </c>
      <c r="S45" s="43">
        <f t="shared" si="2"/>
        <v>0</v>
      </c>
      <c r="T45" s="44">
        <f t="shared" si="3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1"/>
        <v>0</v>
      </c>
      <c r="R46" s="42">
        <f t="shared" si="0"/>
        <v>0</v>
      </c>
      <c r="S46" s="43">
        <f t="shared" si="2"/>
        <v>0</v>
      </c>
      <c r="T46" s="44">
        <f t="shared" si="3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1"/>
        <v>0</v>
      </c>
      <c r="R47" s="42">
        <f t="shared" si="0"/>
        <v>0</v>
      </c>
      <c r="S47" s="43">
        <f t="shared" si="2"/>
        <v>0</v>
      </c>
      <c r="T47" s="44">
        <f t="shared" si="3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1"/>
        <v>0</v>
      </c>
      <c r="R48" s="42">
        <f t="shared" si="0"/>
        <v>0</v>
      </c>
      <c r="S48" s="43">
        <f t="shared" si="2"/>
        <v>0</v>
      </c>
      <c r="T48" s="44">
        <f t="shared" si="3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1"/>
        <v>0</v>
      </c>
      <c r="R49" s="42">
        <f t="shared" si="0"/>
        <v>0</v>
      </c>
      <c r="S49" s="43">
        <f t="shared" si="2"/>
        <v>0</v>
      </c>
      <c r="T49" s="44">
        <f t="shared" si="3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1"/>
        <v>0</v>
      </c>
      <c r="R50" s="42">
        <f t="shared" si="0"/>
        <v>0</v>
      </c>
      <c r="S50" s="43">
        <f t="shared" si="2"/>
        <v>0</v>
      </c>
      <c r="T50" s="44">
        <f t="shared" si="3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1"/>
        <v>0</v>
      </c>
      <c r="R51" s="42">
        <f t="shared" si="0"/>
        <v>0</v>
      </c>
      <c r="S51" s="43">
        <f t="shared" si="2"/>
        <v>0</v>
      </c>
      <c r="T51" s="44">
        <f t="shared" si="3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1"/>
        <v>0</v>
      </c>
      <c r="R52" s="42">
        <f t="shared" si="0"/>
        <v>0</v>
      </c>
      <c r="S52" s="43">
        <f t="shared" si="2"/>
        <v>0</v>
      </c>
      <c r="T52" s="44">
        <f t="shared" si="3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1"/>
        <v>0</v>
      </c>
      <c r="R53" s="42">
        <f t="shared" si="0"/>
        <v>0</v>
      </c>
      <c r="S53" s="43">
        <f t="shared" si="2"/>
        <v>0</v>
      </c>
      <c r="T53" s="44">
        <f t="shared" si="3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1"/>
        <v>0</v>
      </c>
      <c r="R54" s="42">
        <f t="shared" si="0"/>
        <v>0</v>
      </c>
      <c r="S54" s="43">
        <f t="shared" si="2"/>
        <v>0</v>
      </c>
      <c r="T54" s="44">
        <f t="shared" si="3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1"/>
        <v>0</v>
      </c>
      <c r="R55" s="42">
        <f t="shared" si="0"/>
        <v>0</v>
      </c>
      <c r="S55" s="43">
        <f t="shared" si="2"/>
        <v>0</v>
      </c>
      <c r="T55" s="44">
        <f t="shared" si="3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1"/>
        <v>0</v>
      </c>
      <c r="R56" s="42">
        <f t="shared" si="0"/>
        <v>0</v>
      </c>
      <c r="S56" s="43">
        <f t="shared" si="2"/>
        <v>0</v>
      </c>
      <c r="T56" s="44">
        <f t="shared" si="3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1"/>
        <v>0</v>
      </c>
      <c r="R57" s="42">
        <f t="shared" si="0"/>
        <v>0</v>
      </c>
      <c r="S57" s="43">
        <f t="shared" si="2"/>
        <v>0</v>
      </c>
      <c r="T57" s="44">
        <f t="shared" si="3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1"/>
        <v>0</v>
      </c>
      <c r="R58" s="42">
        <f t="shared" si="0"/>
        <v>0</v>
      </c>
      <c r="S58" s="43">
        <f t="shared" si="2"/>
        <v>0</v>
      </c>
      <c r="T58" s="44">
        <f t="shared" si="3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1"/>
        <v>0</v>
      </c>
      <c r="R59" s="42">
        <f t="shared" si="0"/>
        <v>0</v>
      </c>
      <c r="S59" s="43">
        <f t="shared" si="2"/>
        <v>0</v>
      </c>
      <c r="T59" s="44">
        <f t="shared" si="3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1"/>
        <v>0</v>
      </c>
      <c r="R60" s="42">
        <f t="shared" si="0"/>
        <v>0</v>
      </c>
      <c r="S60" s="43">
        <f t="shared" si="2"/>
        <v>0</v>
      </c>
      <c r="T60" s="44">
        <f t="shared" si="3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1"/>
        <v>0</v>
      </c>
      <c r="R61" s="42">
        <f t="shared" si="0"/>
        <v>0</v>
      </c>
      <c r="S61" s="43">
        <f t="shared" si="2"/>
        <v>0</v>
      </c>
      <c r="T61" s="44">
        <f t="shared" si="3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1"/>
        <v>0</v>
      </c>
      <c r="R62" s="42">
        <f t="shared" si="0"/>
        <v>0</v>
      </c>
      <c r="S62" s="43">
        <f t="shared" si="2"/>
        <v>0</v>
      </c>
      <c r="T62" s="44">
        <f t="shared" si="3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1"/>
        <v>0</v>
      </c>
      <c r="R63" s="42">
        <f t="shared" si="0"/>
        <v>0</v>
      </c>
      <c r="S63" s="43">
        <f t="shared" si="2"/>
        <v>0</v>
      </c>
      <c r="T63" s="44">
        <f t="shared" si="3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1"/>
        <v>0</v>
      </c>
      <c r="R64" s="42">
        <f t="shared" si="0"/>
        <v>0</v>
      </c>
      <c r="S64" s="43">
        <f t="shared" si="2"/>
        <v>0</v>
      </c>
      <c r="T64" s="44">
        <f t="shared" si="3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1"/>
        <v>0</v>
      </c>
      <c r="R65" s="42">
        <f t="shared" si="0"/>
        <v>0</v>
      </c>
      <c r="S65" s="43">
        <f t="shared" si="2"/>
        <v>0</v>
      </c>
      <c r="T65" s="44">
        <f t="shared" si="3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1"/>
        <v>0</v>
      </c>
      <c r="R66" s="42">
        <f t="shared" si="0"/>
        <v>0</v>
      </c>
      <c r="S66" s="43">
        <f t="shared" si="2"/>
        <v>0</v>
      </c>
      <c r="T66" s="44">
        <f t="shared" si="3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1"/>
        <v>0</v>
      </c>
      <c r="R67" s="42">
        <f t="shared" si="0"/>
        <v>0</v>
      </c>
      <c r="S67" s="43">
        <f t="shared" si="2"/>
        <v>0</v>
      </c>
      <c r="T67" s="44">
        <f t="shared" si="3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1"/>
        <v>0</v>
      </c>
      <c r="R68" s="42">
        <f t="shared" si="0"/>
        <v>0</v>
      </c>
      <c r="S68" s="43">
        <f t="shared" si="2"/>
        <v>0</v>
      </c>
      <c r="T68" s="44">
        <f t="shared" si="3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1"/>
        <v>0</v>
      </c>
      <c r="R69" s="42">
        <f t="shared" si="0"/>
        <v>0</v>
      </c>
      <c r="S69" s="43">
        <f t="shared" si="2"/>
        <v>0</v>
      </c>
      <c r="T69" s="44">
        <f t="shared" si="3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1"/>
        <v>0</v>
      </c>
      <c r="R70" s="42">
        <f t="shared" si="0"/>
        <v>0</v>
      </c>
      <c r="S70" s="43">
        <f t="shared" si="2"/>
        <v>0</v>
      </c>
      <c r="T70" s="44">
        <f t="shared" si="3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1"/>
        <v>0</v>
      </c>
      <c r="R71" s="42">
        <f t="shared" si="0"/>
        <v>0</v>
      </c>
      <c r="S71" s="43">
        <f t="shared" si="2"/>
        <v>0</v>
      </c>
      <c r="T71" s="44">
        <f t="shared" si="3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1"/>
        <v>0</v>
      </c>
      <c r="R72" s="42">
        <f t="shared" si="0"/>
        <v>0</v>
      </c>
      <c r="S72" s="43">
        <f t="shared" si="2"/>
        <v>0</v>
      </c>
      <c r="T72" s="44">
        <f t="shared" si="3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1"/>
        <v>0</v>
      </c>
      <c r="R73" s="42">
        <f t="shared" si="0"/>
        <v>0</v>
      </c>
      <c r="S73" s="43">
        <f t="shared" si="2"/>
        <v>0</v>
      </c>
      <c r="T73" s="44">
        <f t="shared" si="3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1"/>
        <v>0</v>
      </c>
      <c r="R74" s="42">
        <f t="shared" si="0"/>
        <v>0</v>
      </c>
      <c r="S74" s="43">
        <f t="shared" si="2"/>
        <v>0</v>
      </c>
      <c r="T74" s="44">
        <f t="shared" si="3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1"/>
        <v>0</v>
      </c>
      <c r="R75" s="42">
        <f t="shared" si="0"/>
        <v>0</v>
      </c>
      <c r="S75" s="43">
        <f t="shared" si="2"/>
        <v>0</v>
      </c>
      <c r="T75" s="44">
        <f t="shared" si="3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1"/>
        <v>0</v>
      </c>
      <c r="R76" s="42">
        <f t="shared" si="0"/>
        <v>0</v>
      </c>
      <c r="S76" s="43">
        <f t="shared" si="2"/>
        <v>0</v>
      </c>
      <c r="T76" s="44">
        <f t="shared" si="3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1"/>
        <v>0</v>
      </c>
      <c r="R77" s="42">
        <f t="shared" si="0"/>
        <v>0</v>
      </c>
      <c r="S77" s="43">
        <f t="shared" si="2"/>
        <v>0</v>
      </c>
      <c r="T77" s="44">
        <f t="shared" si="3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1"/>
        <v>0</v>
      </c>
      <c r="R78" s="42">
        <f t="shared" si="0"/>
        <v>0</v>
      </c>
      <c r="S78" s="43">
        <f t="shared" si="2"/>
        <v>0</v>
      </c>
      <c r="T78" s="44">
        <f t="shared" si="3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1"/>
        <v>0</v>
      </c>
      <c r="R79" s="42">
        <f t="shared" ref="R79:R114" si="5">SUM(E79:P79)</f>
        <v>0</v>
      </c>
      <c r="S79" s="43">
        <f t="shared" si="2"/>
        <v>0</v>
      </c>
      <c r="T79" s="44">
        <f t="shared" si="3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ref="Q80:Q114" si="6">COUNTIF(E80:P80,"&gt;0")</f>
        <v>0</v>
      </c>
      <c r="R80" s="42">
        <f t="shared" si="5"/>
        <v>0</v>
      </c>
      <c r="S80" s="43">
        <f t="shared" ref="S80:S114" si="7">IF(D80=0,,R80/D80)</f>
        <v>0</v>
      </c>
      <c r="T80" s="44">
        <f t="shared" ref="T80:T114" si="8">Q80*Q80*R80</f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6"/>
        <v>0</v>
      </c>
      <c r="R81" s="42">
        <f t="shared" si="5"/>
        <v>0</v>
      </c>
      <c r="S81" s="43">
        <f t="shared" si="7"/>
        <v>0</v>
      </c>
      <c r="T81" s="44">
        <f t="shared" si="8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6"/>
        <v>0</v>
      </c>
      <c r="R82" s="42">
        <f t="shared" si="5"/>
        <v>0</v>
      </c>
      <c r="S82" s="43">
        <f t="shared" si="7"/>
        <v>0</v>
      </c>
      <c r="T82" s="44">
        <f t="shared" si="8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6"/>
        <v>0</v>
      </c>
      <c r="R83" s="42">
        <f t="shared" si="5"/>
        <v>0</v>
      </c>
      <c r="S83" s="43">
        <f t="shared" si="7"/>
        <v>0</v>
      </c>
      <c r="T83" s="44">
        <f t="shared" si="8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6"/>
        <v>0</v>
      </c>
      <c r="R84" s="42">
        <f t="shared" si="5"/>
        <v>0</v>
      </c>
      <c r="S84" s="43">
        <f t="shared" si="7"/>
        <v>0</v>
      </c>
      <c r="T84" s="44">
        <f t="shared" si="8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6"/>
        <v>0</v>
      </c>
      <c r="R85" s="42">
        <f t="shared" si="5"/>
        <v>0</v>
      </c>
      <c r="S85" s="43">
        <f t="shared" si="7"/>
        <v>0</v>
      </c>
      <c r="T85" s="44">
        <f t="shared" si="8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6"/>
        <v>0</v>
      </c>
      <c r="R86" s="42">
        <f t="shared" si="5"/>
        <v>0</v>
      </c>
      <c r="S86" s="43">
        <f t="shared" si="7"/>
        <v>0</v>
      </c>
      <c r="T86" s="44">
        <f t="shared" si="8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6"/>
        <v>0</v>
      </c>
      <c r="R87" s="42">
        <f t="shared" si="5"/>
        <v>0</v>
      </c>
      <c r="S87" s="43">
        <f t="shared" si="7"/>
        <v>0</v>
      </c>
      <c r="T87" s="44">
        <f t="shared" si="8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6"/>
        <v>0</v>
      </c>
      <c r="R88" s="42">
        <f t="shared" si="5"/>
        <v>0</v>
      </c>
      <c r="S88" s="43">
        <f t="shared" si="7"/>
        <v>0</v>
      </c>
      <c r="T88" s="44">
        <f t="shared" si="8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6"/>
        <v>0</v>
      </c>
      <c r="R89" s="42">
        <f t="shared" si="5"/>
        <v>0</v>
      </c>
      <c r="S89" s="43">
        <f t="shared" si="7"/>
        <v>0</v>
      </c>
      <c r="T89" s="44">
        <f t="shared" si="8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6"/>
        <v>0</v>
      </c>
      <c r="R90" s="42">
        <f t="shared" si="5"/>
        <v>0</v>
      </c>
      <c r="S90" s="43">
        <f t="shared" si="7"/>
        <v>0</v>
      </c>
      <c r="T90" s="44">
        <f t="shared" si="8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6"/>
        <v>0</v>
      </c>
      <c r="R91" s="42">
        <f t="shared" si="5"/>
        <v>0</v>
      </c>
      <c r="S91" s="43">
        <f t="shared" si="7"/>
        <v>0</v>
      </c>
      <c r="T91" s="44">
        <f t="shared" si="8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6"/>
        <v>0</v>
      </c>
      <c r="R92" s="42">
        <f t="shared" si="5"/>
        <v>0</v>
      </c>
      <c r="S92" s="43">
        <f t="shared" si="7"/>
        <v>0</v>
      </c>
      <c r="T92" s="44">
        <f t="shared" si="8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6"/>
        <v>0</v>
      </c>
      <c r="R93" s="42">
        <f t="shared" si="5"/>
        <v>0</v>
      </c>
      <c r="S93" s="43">
        <f t="shared" si="7"/>
        <v>0</v>
      </c>
      <c r="T93" s="44">
        <f t="shared" si="8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6"/>
        <v>0</v>
      </c>
      <c r="R94" s="42">
        <f t="shared" si="5"/>
        <v>0</v>
      </c>
      <c r="S94" s="43">
        <f t="shared" si="7"/>
        <v>0</v>
      </c>
      <c r="T94" s="44">
        <f t="shared" si="8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6"/>
        <v>0</v>
      </c>
      <c r="R95" s="42">
        <f t="shared" si="5"/>
        <v>0</v>
      </c>
      <c r="S95" s="43">
        <f t="shared" si="7"/>
        <v>0</v>
      </c>
      <c r="T95" s="44">
        <f t="shared" si="8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6"/>
        <v>0</v>
      </c>
      <c r="R96" s="42">
        <f t="shared" si="5"/>
        <v>0</v>
      </c>
      <c r="S96" s="43">
        <f t="shared" si="7"/>
        <v>0</v>
      </c>
      <c r="T96" s="44">
        <f t="shared" si="8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6"/>
        <v>0</v>
      </c>
      <c r="R97" s="42">
        <f t="shared" si="5"/>
        <v>0</v>
      </c>
      <c r="S97" s="43">
        <f t="shared" si="7"/>
        <v>0</v>
      </c>
      <c r="T97" s="44">
        <f t="shared" si="8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6"/>
        <v>0</v>
      </c>
      <c r="R98" s="42">
        <f t="shared" si="5"/>
        <v>0</v>
      </c>
      <c r="S98" s="43">
        <f t="shared" si="7"/>
        <v>0</v>
      </c>
      <c r="T98" s="44">
        <f t="shared" si="8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si="6"/>
        <v>0</v>
      </c>
      <c r="R99" s="42">
        <f t="shared" si="5"/>
        <v>0</v>
      </c>
      <c r="S99" s="43">
        <f t="shared" si="7"/>
        <v>0</v>
      </c>
      <c r="T99" s="44">
        <f t="shared" si="8"/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6"/>
        <v>0</v>
      </c>
      <c r="R100" s="42">
        <f t="shared" si="5"/>
        <v>0</v>
      </c>
      <c r="S100" s="43">
        <f t="shared" si="7"/>
        <v>0</v>
      </c>
      <c r="T100" s="44">
        <f t="shared" si="8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6"/>
        <v>0</v>
      </c>
      <c r="R101" s="42">
        <f t="shared" si="5"/>
        <v>0</v>
      </c>
      <c r="S101" s="43">
        <f t="shared" si="7"/>
        <v>0</v>
      </c>
      <c r="T101" s="44">
        <f t="shared" si="8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6"/>
        <v>0</v>
      </c>
      <c r="R102" s="42">
        <f t="shared" si="5"/>
        <v>0</v>
      </c>
      <c r="S102" s="43">
        <f t="shared" si="7"/>
        <v>0</v>
      </c>
      <c r="T102" s="44">
        <f t="shared" si="8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6"/>
        <v>0</v>
      </c>
      <c r="R103" s="42">
        <f t="shared" si="5"/>
        <v>0</v>
      </c>
      <c r="S103" s="43">
        <f t="shared" si="7"/>
        <v>0</v>
      </c>
      <c r="T103" s="44">
        <f t="shared" si="8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6"/>
        <v>0</v>
      </c>
      <c r="R104" s="42">
        <f t="shared" si="5"/>
        <v>0</v>
      </c>
      <c r="S104" s="43">
        <f t="shared" si="7"/>
        <v>0</v>
      </c>
      <c r="T104" s="44">
        <f t="shared" si="8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6"/>
        <v>0</v>
      </c>
      <c r="R105" s="42">
        <f t="shared" si="5"/>
        <v>0</v>
      </c>
      <c r="S105" s="43">
        <f t="shared" si="7"/>
        <v>0</v>
      </c>
      <c r="T105" s="44">
        <f t="shared" si="8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6"/>
        <v>0</v>
      </c>
      <c r="R106" s="42">
        <f t="shared" si="5"/>
        <v>0</v>
      </c>
      <c r="S106" s="43">
        <f t="shared" si="7"/>
        <v>0</v>
      </c>
      <c r="T106" s="44">
        <f t="shared" si="8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6"/>
        <v>0</v>
      </c>
      <c r="R107" s="42">
        <f t="shared" si="5"/>
        <v>0</v>
      </c>
      <c r="S107" s="43">
        <f t="shared" si="7"/>
        <v>0</v>
      </c>
      <c r="T107" s="44">
        <f t="shared" si="8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6"/>
        <v>0</v>
      </c>
      <c r="R108" s="42">
        <f t="shared" si="5"/>
        <v>0</v>
      </c>
      <c r="S108" s="43">
        <f t="shared" si="7"/>
        <v>0</v>
      </c>
      <c r="T108" s="44">
        <f t="shared" si="8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6"/>
        <v>0</v>
      </c>
      <c r="R109" s="42">
        <f t="shared" si="5"/>
        <v>0</v>
      </c>
      <c r="S109" s="43">
        <f t="shared" si="7"/>
        <v>0</v>
      </c>
      <c r="T109" s="44">
        <f t="shared" si="8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6"/>
        <v>0</v>
      </c>
      <c r="R110" s="42">
        <f t="shared" si="5"/>
        <v>0</v>
      </c>
      <c r="S110" s="43">
        <f t="shared" si="7"/>
        <v>0</v>
      </c>
      <c r="T110" s="44">
        <f t="shared" si="8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6"/>
        <v>0</v>
      </c>
      <c r="R111" s="42">
        <f t="shared" si="5"/>
        <v>0</v>
      </c>
      <c r="S111" s="43">
        <f t="shared" si="7"/>
        <v>0</v>
      </c>
      <c r="T111" s="44">
        <f t="shared" si="8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6"/>
        <v>0</v>
      </c>
      <c r="R112" s="42">
        <f t="shared" si="5"/>
        <v>0</v>
      </c>
      <c r="S112" s="43">
        <f t="shared" si="7"/>
        <v>0</v>
      </c>
      <c r="T112" s="44">
        <f t="shared" si="8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si="6"/>
        <v>0</v>
      </c>
      <c r="R113" s="42">
        <f t="shared" si="5"/>
        <v>0</v>
      </c>
      <c r="S113" s="43">
        <f t="shared" si="7"/>
        <v>0</v>
      </c>
      <c r="T113" s="44">
        <f t="shared" si="8"/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6"/>
        <v>0</v>
      </c>
      <c r="R114" s="42">
        <f t="shared" si="5"/>
        <v>0</v>
      </c>
      <c r="S114" s="43">
        <f t="shared" si="7"/>
        <v>0</v>
      </c>
      <c r="T114" s="44">
        <f t="shared" si="8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U9:W9"/>
    <mergeCell ref="E10:P10"/>
    <mergeCell ref="F4:G4"/>
    <mergeCell ref="F5:G5"/>
    <mergeCell ref="F6:G6"/>
    <mergeCell ref="Q9:T9"/>
  </mergeCells>
  <conditionalFormatting sqref="S15:S114">
    <cfRule type="cellIs" dxfId="29" priority="6" operator="greaterThan">
      <formula>1</formula>
    </cfRule>
  </conditionalFormatting>
  <conditionalFormatting sqref="S35:S114">
    <cfRule type="cellIs" dxfId="28" priority="5" operator="greaterThan">
      <formula>1</formula>
    </cfRule>
  </conditionalFormatting>
  <conditionalFormatting sqref="S35:S114">
    <cfRule type="cellIs" dxfId="27" priority="4" operator="greaterThan">
      <formula>1</formula>
    </cfRule>
  </conditionalFormatting>
  <conditionalFormatting sqref="S15:S114">
    <cfRule type="cellIs" dxfId="26" priority="3" operator="greaterThan">
      <formula>1</formula>
    </cfRule>
  </conditionalFormatting>
  <conditionalFormatting sqref="S35:S114">
    <cfRule type="cellIs" dxfId="25" priority="2" operator="greaterThan">
      <formula>1</formula>
    </cfRule>
  </conditionalFormatting>
  <conditionalFormatting sqref="S35:S114">
    <cfRule type="cellIs" dxfId="24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E5" sqref="E5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57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>
        <v>0</v>
      </c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>
        <v>0</v>
      </c>
    </row>
    <row r="8" spans="1:20">
      <c r="A8" s="24"/>
      <c r="B8" s="21"/>
      <c r="D8" t="s">
        <v>33</v>
      </c>
      <c r="E8" s="37">
        <v>0</v>
      </c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'W8'!Q12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65"/>
      <c r="D21" s="65" t="s">
        <v>45</v>
      </c>
      <c r="E21" s="37">
        <v>0</v>
      </c>
    </row>
    <row r="22" spans="1:5">
      <c r="A22" s="2"/>
      <c r="B22" s="21"/>
      <c r="C22" s="65"/>
      <c r="D22" s="65" t="s">
        <v>46</v>
      </c>
      <c r="E22" s="37">
        <v>0</v>
      </c>
    </row>
    <row r="23" spans="1:5">
      <c r="A23" s="2"/>
      <c r="B23" s="21"/>
      <c r="C23" s="65"/>
      <c r="D23" s="65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'W8'!W82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66" t="s">
        <v>40</v>
      </c>
      <c r="D33" s="66"/>
      <c r="E33" s="20">
        <f>E34+E35</f>
        <v>0</v>
      </c>
    </row>
    <row r="34" spans="1:12">
      <c r="A34" s="25"/>
      <c r="B34" s="20"/>
      <c r="D34" s="65" t="s">
        <v>24</v>
      </c>
      <c r="E34" s="37"/>
    </row>
    <row r="35" spans="1:12">
      <c r="A35" s="25"/>
      <c r="B35" s="20"/>
      <c r="D35" s="65" t="s">
        <v>25</v>
      </c>
      <c r="E35" s="37"/>
    </row>
    <row r="36" spans="1:12">
      <c r="A36" s="25"/>
      <c r="B36" s="21"/>
      <c r="C36" s="67" t="s">
        <v>43</v>
      </c>
      <c r="D36" s="67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68" t="s">
        <v>42</v>
      </c>
      <c r="D38" s="68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36:L38"/>
    <mergeCell ref="F40:L40"/>
    <mergeCell ref="C5:D5"/>
    <mergeCell ref="C6:D6"/>
    <mergeCell ref="C13:D13"/>
    <mergeCell ref="C20:D20"/>
    <mergeCell ref="C24:D24"/>
    <mergeCell ref="C25:D25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W114"/>
  <sheetViews>
    <sheetView zoomScale="80" zoomScaleNormal="80" workbookViewId="0">
      <selection activeCell="U15" sqref="U15:V17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58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 customHeight="1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78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79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79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si="1"/>
        <v>0</v>
      </c>
      <c r="R35" s="42">
        <f t="shared" si="0"/>
        <v>0</v>
      </c>
      <c r="S35" s="43">
        <f t="shared" si="2"/>
        <v>0</v>
      </c>
      <c r="T35" s="44">
        <f t="shared" si="3"/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1"/>
        <v>0</v>
      </c>
      <c r="R36" s="42">
        <f t="shared" si="0"/>
        <v>0</v>
      </c>
      <c r="S36" s="43">
        <f t="shared" si="2"/>
        <v>0</v>
      </c>
      <c r="T36" s="44">
        <f t="shared" si="3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1"/>
        <v>0</v>
      </c>
      <c r="R37" s="42">
        <f t="shared" si="0"/>
        <v>0</v>
      </c>
      <c r="S37" s="43">
        <f t="shared" si="2"/>
        <v>0</v>
      </c>
      <c r="T37" s="44">
        <f t="shared" si="3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1"/>
        <v>0</v>
      </c>
      <c r="R38" s="42">
        <f t="shared" si="0"/>
        <v>0</v>
      </c>
      <c r="S38" s="43">
        <f t="shared" si="2"/>
        <v>0</v>
      </c>
      <c r="T38" s="44">
        <f t="shared" si="3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1"/>
        <v>0</v>
      </c>
      <c r="R39" s="42">
        <f t="shared" si="0"/>
        <v>0</v>
      </c>
      <c r="S39" s="43">
        <f t="shared" si="2"/>
        <v>0</v>
      </c>
      <c r="T39" s="44">
        <f t="shared" si="3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1"/>
        <v>0</v>
      </c>
      <c r="R40" s="42">
        <f t="shared" si="0"/>
        <v>0</v>
      </c>
      <c r="S40" s="43">
        <f t="shared" si="2"/>
        <v>0</v>
      </c>
      <c r="T40" s="44">
        <f t="shared" si="3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1"/>
        <v>0</v>
      </c>
      <c r="R41" s="42">
        <f t="shared" si="0"/>
        <v>0</v>
      </c>
      <c r="S41" s="43">
        <f t="shared" si="2"/>
        <v>0</v>
      </c>
      <c r="T41" s="44">
        <f t="shared" si="3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1"/>
        <v>0</v>
      </c>
      <c r="R42" s="42">
        <f t="shared" si="0"/>
        <v>0</v>
      </c>
      <c r="S42" s="43">
        <f t="shared" si="2"/>
        <v>0</v>
      </c>
      <c r="T42" s="44">
        <f t="shared" si="3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1"/>
        <v>0</v>
      </c>
      <c r="R43" s="42">
        <f t="shared" si="0"/>
        <v>0</v>
      </c>
      <c r="S43" s="43">
        <f t="shared" si="2"/>
        <v>0</v>
      </c>
      <c r="T43" s="44">
        <f t="shared" si="3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1"/>
        <v>0</v>
      </c>
      <c r="R44" s="42">
        <f t="shared" si="0"/>
        <v>0</v>
      </c>
      <c r="S44" s="43">
        <f t="shared" si="2"/>
        <v>0</v>
      </c>
      <c r="T44" s="44">
        <f t="shared" si="3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1"/>
        <v>0</v>
      </c>
      <c r="R45" s="42">
        <f t="shared" si="0"/>
        <v>0</v>
      </c>
      <c r="S45" s="43">
        <f t="shared" si="2"/>
        <v>0</v>
      </c>
      <c r="T45" s="44">
        <f t="shared" si="3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1"/>
        <v>0</v>
      </c>
      <c r="R46" s="42">
        <f t="shared" si="0"/>
        <v>0</v>
      </c>
      <c r="S46" s="43">
        <f t="shared" si="2"/>
        <v>0</v>
      </c>
      <c r="T46" s="44">
        <f t="shared" si="3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1"/>
        <v>0</v>
      </c>
      <c r="R47" s="42">
        <f t="shared" si="0"/>
        <v>0</v>
      </c>
      <c r="S47" s="43">
        <f t="shared" si="2"/>
        <v>0</v>
      </c>
      <c r="T47" s="44">
        <f t="shared" si="3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1"/>
        <v>0</v>
      </c>
      <c r="R48" s="42">
        <f t="shared" si="0"/>
        <v>0</v>
      </c>
      <c r="S48" s="43">
        <f t="shared" si="2"/>
        <v>0</v>
      </c>
      <c r="T48" s="44">
        <f t="shared" si="3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1"/>
        <v>0</v>
      </c>
      <c r="R49" s="42">
        <f t="shared" si="0"/>
        <v>0</v>
      </c>
      <c r="S49" s="43">
        <f t="shared" si="2"/>
        <v>0</v>
      </c>
      <c r="T49" s="44">
        <f t="shared" si="3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1"/>
        <v>0</v>
      </c>
      <c r="R50" s="42">
        <f t="shared" si="0"/>
        <v>0</v>
      </c>
      <c r="S50" s="43">
        <f t="shared" si="2"/>
        <v>0</v>
      </c>
      <c r="T50" s="44">
        <f t="shared" si="3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1"/>
        <v>0</v>
      </c>
      <c r="R51" s="42">
        <f t="shared" si="0"/>
        <v>0</v>
      </c>
      <c r="S51" s="43">
        <f t="shared" si="2"/>
        <v>0</v>
      </c>
      <c r="T51" s="44">
        <f t="shared" si="3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1"/>
        <v>0</v>
      </c>
      <c r="R52" s="42">
        <f t="shared" si="0"/>
        <v>0</v>
      </c>
      <c r="S52" s="43">
        <f t="shared" si="2"/>
        <v>0</v>
      </c>
      <c r="T52" s="44">
        <f t="shared" si="3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1"/>
        <v>0</v>
      </c>
      <c r="R53" s="42">
        <f t="shared" si="0"/>
        <v>0</v>
      </c>
      <c r="S53" s="43">
        <f t="shared" si="2"/>
        <v>0</v>
      </c>
      <c r="T53" s="44">
        <f t="shared" si="3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1"/>
        <v>0</v>
      </c>
      <c r="R54" s="42">
        <f t="shared" si="0"/>
        <v>0</v>
      </c>
      <c r="S54" s="43">
        <f t="shared" si="2"/>
        <v>0</v>
      </c>
      <c r="T54" s="44">
        <f t="shared" si="3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1"/>
        <v>0</v>
      </c>
      <c r="R55" s="42">
        <f t="shared" si="0"/>
        <v>0</v>
      </c>
      <c r="S55" s="43">
        <f t="shared" si="2"/>
        <v>0</v>
      </c>
      <c r="T55" s="44">
        <f t="shared" si="3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1"/>
        <v>0</v>
      </c>
      <c r="R56" s="42">
        <f t="shared" si="0"/>
        <v>0</v>
      </c>
      <c r="S56" s="43">
        <f t="shared" si="2"/>
        <v>0</v>
      </c>
      <c r="T56" s="44">
        <f t="shared" si="3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1"/>
        <v>0</v>
      </c>
      <c r="R57" s="42">
        <f t="shared" si="0"/>
        <v>0</v>
      </c>
      <c r="S57" s="43">
        <f t="shared" si="2"/>
        <v>0</v>
      </c>
      <c r="T57" s="44">
        <f t="shared" si="3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1"/>
        <v>0</v>
      </c>
      <c r="R58" s="42">
        <f t="shared" si="0"/>
        <v>0</v>
      </c>
      <c r="S58" s="43">
        <f t="shared" si="2"/>
        <v>0</v>
      </c>
      <c r="T58" s="44">
        <f t="shared" si="3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1"/>
        <v>0</v>
      </c>
      <c r="R59" s="42">
        <f t="shared" si="0"/>
        <v>0</v>
      </c>
      <c r="S59" s="43">
        <f t="shared" si="2"/>
        <v>0</v>
      </c>
      <c r="T59" s="44">
        <f t="shared" si="3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1"/>
        <v>0</v>
      </c>
      <c r="R60" s="42">
        <f t="shared" si="0"/>
        <v>0</v>
      </c>
      <c r="S60" s="43">
        <f t="shared" si="2"/>
        <v>0</v>
      </c>
      <c r="T60" s="44">
        <f t="shared" si="3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1"/>
        <v>0</v>
      </c>
      <c r="R61" s="42">
        <f t="shared" si="0"/>
        <v>0</v>
      </c>
      <c r="S61" s="43">
        <f t="shared" si="2"/>
        <v>0</v>
      </c>
      <c r="T61" s="44">
        <f t="shared" si="3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1"/>
        <v>0</v>
      </c>
      <c r="R62" s="42">
        <f t="shared" si="0"/>
        <v>0</v>
      </c>
      <c r="S62" s="43">
        <f t="shared" si="2"/>
        <v>0</v>
      </c>
      <c r="T62" s="44">
        <f t="shared" si="3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1"/>
        <v>0</v>
      </c>
      <c r="R63" s="42">
        <f t="shared" si="0"/>
        <v>0</v>
      </c>
      <c r="S63" s="43">
        <f t="shared" si="2"/>
        <v>0</v>
      </c>
      <c r="T63" s="44">
        <f t="shared" si="3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1"/>
        <v>0</v>
      </c>
      <c r="R64" s="42">
        <f t="shared" si="0"/>
        <v>0</v>
      </c>
      <c r="S64" s="43">
        <f t="shared" si="2"/>
        <v>0</v>
      </c>
      <c r="T64" s="44">
        <f t="shared" si="3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1"/>
        <v>0</v>
      </c>
      <c r="R65" s="42">
        <f t="shared" si="0"/>
        <v>0</v>
      </c>
      <c r="S65" s="43">
        <f t="shared" si="2"/>
        <v>0</v>
      </c>
      <c r="T65" s="44">
        <f t="shared" si="3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1"/>
        <v>0</v>
      </c>
      <c r="R66" s="42">
        <f t="shared" si="0"/>
        <v>0</v>
      </c>
      <c r="S66" s="43">
        <f t="shared" si="2"/>
        <v>0</v>
      </c>
      <c r="T66" s="44">
        <f t="shared" si="3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1"/>
        <v>0</v>
      </c>
      <c r="R67" s="42">
        <f t="shared" si="0"/>
        <v>0</v>
      </c>
      <c r="S67" s="43">
        <f t="shared" si="2"/>
        <v>0</v>
      </c>
      <c r="T67" s="44">
        <f t="shared" si="3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1"/>
        <v>0</v>
      </c>
      <c r="R68" s="42">
        <f t="shared" si="0"/>
        <v>0</v>
      </c>
      <c r="S68" s="43">
        <f t="shared" si="2"/>
        <v>0</v>
      </c>
      <c r="T68" s="44">
        <f t="shared" si="3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1"/>
        <v>0</v>
      </c>
      <c r="R69" s="42">
        <f t="shared" si="0"/>
        <v>0</v>
      </c>
      <c r="S69" s="43">
        <f t="shared" si="2"/>
        <v>0</v>
      </c>
      <c r="T69" s="44">
        <f t="shared" si="3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1"/>
        <v>0</v>
      </c>
      <c r="R70" s="42">
        <f t="shared" si="0"/>
        <v>0</v>
      </c>
      <c r="S70" s="43">
        <f t="shared" si="2"/>
        <v>0</v>
      </c>
      <c r="T70" s="44">
        <f t="shared" si="3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1"/>
        <v>0</v>
      </c>
      <c r="R71" s="42">
        <f t="shared" si="0"/>
        <v>0</v>
      </c>
      <c r="S71" s="43">
        <f t="shared" si="2"/>
        <v>0</v>
      </c>
      <c r="T71" s="44">
        <f t="shared" si="3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1"/>
        <v>0</v>
      </c>
      <c r="R72" s="42">
        <f t="shared" si="0"/>
        <v>0</v>
      </c>
      <c r="S72" s="43">
        <f t="shared" si="2"/>
        <v>0</v>
      </c>
      <c r="T72" s="44">
        <f t="shared" si="3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1"/>
        <v>0</v>
      </c>
      <c r="R73" s="42">
        <f t="shared" si="0"/>
        <v>0</v>
      </c>
      <c r="S73" s="43">
        <f t="shared" si="2"/>
        <v>0</v>
      </c>
      <c r="T73" s="44">
        <f t="shared" si="3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1"/>
        <v>0</v>
      </c>
      <c r="R74" s="42">
        <f t="shared" si="0"/>
        <v>0</v>
      </c>
      <c r="S74" s="43">
        <f t="shared" si="2"/>
        <v>0</v>
      </c>
      <c r="T74" s="44">
        <f t="shared" si="3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1"/>
        <v>0</v>
      </c>
      <c r="R75" s="42">
        <f t="shared" si="0"/>
        <v>0</v>
      </c>
      <c r="S75" s="43">
        <f t="shared" si="2"/>
        <v>0</v>
      </c>
      <c r="T75" s="44">
        <f t="shared" si="3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1"/>
        <v>0</v>
      </c>
      <c r="R76" s="42">
        <f t="shared" si="0"/>
        <v>0</v>
      </c>
      <c r="S76" s="43">
        <f t="shared" si="2"/>
        <v>0</v>
      </c>
      <c r="T76" s="44">
        <f t="shared" si="3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1"/>
        <v>0</v>
      </c>
      <c r="R77" s="42">
        <f t="shared" si="0"/>
        <v>0</v>
      </c>
      <c r="S77" s="43">
        <f t="shared" si="2"/>
        <v>0</v>
      </c>
      <c r="T77" s="44">
        <f t="shared" si="3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1"/>
        <v>0</v>
      </c>
      <c r="R78" s="42">
        <f t="shared" si="0"/>
        <v>0</v>
      </c>
      <c r="S78" s="43">
        <f t="shared" si="2"/>
        <v>0</v>
      </c>
      <c r="T78" s="44">
        <f t="shared" si="3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1"/>
        <v>0</v>
      </c>
      <c r="R79" s="42">
        <f t="shared" ref="R79:R114" si="5">SUM(E79:P79)</f>
        <v>0</v>
      </c>
      <c r="S79" s="43">
        <f t="shared" si="2"/>
        <v>0</v>
      </c>
      <c r="T79" s="44">
        <f t="shared" si="3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ref="Q80:Q114" si="6">COUNTIF(E80:P80,"&gt;0")</f>
        <v>0</v>
      </c>
      <c r="R80" s="42">
        <f t="shared" si="5"/>
        <v>0</v>
      </c>
      <c r="S80" s="43">
        <f t="shared" ref="S80:S114" si="7">IF(D80=0,,R80/D80)</f>
        <v>0</v>
      </c>
      <c r="T80" s="44">
        <f t="shared" ref="T80:T114" si="8">Q80*Q80*R80</f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6"/>
        <v>0</v>
      </c>
      <c r="R81" s="42">
        <f t="shared" si="5"/>
        <v>0</v>
      </c>
      <c r="S81" s="43">
        <f t="shared" si="7"/>
        <v>0</v>
      </c>
      <c r="T81" s="44">
        <f t="shared" si="8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6"/>
        <v>0</v>
      </c>
      <c r="R82" s="42">
        <f t="shared" si="5"/>
        <v>0</v>
      </c>
      <c r="S82" s="43">
        <f t="shared" si="7"/>
        <v>0</v>
      </c>
      <c r="T82" s="44">
        <f t="shared" si="8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6"/>
        <v>0</v>
      </c>
      <c r="R83" s="42">
        <f t="shared" si="5"/>
        <v>0</v>
      </c>
      <c r="S83" s="43">
        <f t="shared" si="7"/>
        <v>0</v>
      </c>
      <c r="T83" s="44">
        <f t="shared" si="8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6"/>
        <v>0</v>
      </c>
      <c r="R84" s="42">
        <f t="shared" si="5"/>
        <v>0</v>
      </c>
      <c r="S84" s="43">
        <f t="shared" si="7"/>
        <v>0</v>
      </c>
      <c r="T84" s="44">
        <f t="shared" si="8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6"/>
        <v>0</v>
      </c>
      <c r="R85" s="42">
        <f t="shared" si="5"/>
        <v>0</v>
      </c>
      <c r="S85" s="43">
        <f t="shared" si="7"/>
        <v>0</v>
      </c>
      <c r="T85" s="44">
        <f t="shared" si="8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6"/>
        <v>0</v>
      </c>
      <c r="R86" s="42">
        <f t="shared" si="5"/>
        <v>0</v>
      </c>
      <c r="S86" s="43">
        <f t="shared" si="7"/>
        <v>0</v>
      </c>
      <c r="T86" s="44">
        <f t="shared" si="8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6"/>
        <v>0</v>
      </c>
      <c r="R87" s="42">
        <f t="shared" si="5"/>
        <v>0</v>
      </c>
      <c r="S87" s="43">
        <f t="shared" si="7"/>
        <v>0</v>
      </c>
      <c r="T87" s="44">
        <f t="shared" si="8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6"/>
        <v>0</v>
      </c>
      <c r="R88" s="42">
        <f t="shared" si="5"/>
        <v>0</v>
      </c>
      <c r="S88" s="43">
        <f t="shared" si="7"/>
        <v>0</v>
      </c>
      <c r="T88" s="44">
        <f t="shared" si="8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6"/>
        <v>0</v>
      </c>
      <c r="R89" s="42">
        <f t="shared" si="5"/>
        <v>0</v>
      </c>
      <c r="S89" s="43">
        <f t="shared" si="7"/>
        <v>0</v>
      </c>
      <c r="T89" s="44">
        <f t="shared" si="8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6"/>
        <v>0</v>
      </c>
      <c r="R90" s="42">
        <f t="shared" si="5"/>
        <v>0</v>
      </c>
      <c r="S90" s="43">
        <f t="shared" si="7"/>
        <v>0</v>
      </c>
      <c r="T90" s="44">
        <f t="shared" si="8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6"/>
        <v>0</v>
      </c>
      <c r="R91" s="42">
        <f t="shared" si="5"/>
        <v>0</v>
      </c>
      <c r="S91" s="43">
        <f t="shared" si="7"/>
        <v>0</v>
      </c>
      <c r="T91" s="44">
        <f t="shared" si="8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6"/>
        <v>0</v>
      </c>
      <c r="R92" s="42">
        <f t="shared" si="5"/>
        <v>0</v>
      </c>
      <c r="S92" s="43">
        <f t="shared" si="7"/>
        <v>0</v>
      </c>
      <c r="T92" s="44">
        <f t="shared" si="8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6"/>
        <v>0</v>
      </c>
      <c r="R93" s="42">
        <f t="shared" si="5"/>
        <v>0</v>
      </c>
      <c r="S93" s="43">
        <f t="shared" si="7"/>
        <v>0</v>
      </c>
      <c r="T93" s="44">
        <f t="shared" si="8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6"/>
        <v>0</v>
      </c>
      <c r="R94" s="42">
        <f t="shared" si="5"/>
        <v>0</v>
      </c>
      <c r="S94" s="43">
        <f t="shared" si="7"/>
        <v>0</v>
      </c>
      <c r="T94" s="44">
        <f t="shared" si="8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6"/>
        <v>0</v>
      </c>
      <c r="R95" s="42">
        <f t="shared" si="5"/>
        <v>0</v>
      </c>
      <c r="S95" s="43">
        <f t="shared" si="7"/>
        <v>0</v>
      </c>
      <c r="T95" s="44">
        <f t="shared" si="8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6"/>
        <v>0</v>
      </c>
      <c r="R96" s="42">
        <f t="shared" si="5"/>
        <v>0</v>
      </c>
      <c r="S96" s="43">
        <f t="shared" si="7"/>
        <v>0</v>
      </c>
      <c r="T96" s="44">
        <f t="shared" si="8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6"/>
        <v>0</v>
      </c>
      <c r="R97" s="42">
        <f t="shared" si="5"/>
        <v>0</v>
      </c>
      <c r="S97" s="43">
        <f t="shared" si="7"/>
        <v>0</v>
      </c>
      <c r="T97" s="44">
        <f t="shared" si="8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6"/>
        <v>0</v>
      </c>
      <c r="R98" s="42">
        <f t="shared" si="5"/>
        <v>0</v>
      </c>
      <c r="S98" s="43">
        <f t="shared" si="7"/>
        <v>0</v>
      </c>
      <c r="T98" s="44">
        <f t="shared" si="8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si="6"/>
        <v>0</v>
      </c>
      <c r="R99" s="42">
        <f t="shared" si="5"/>
        <v>0</v>
      </c>
      <c r="S99" s="43">
        <f t="shared" si="7"/>
        <v>0</v>
      </c>
      <c r="T99" s="44">
        <f t="shared" si="8"/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6"/>
        <v>0</v>
      </c>
      <c r="R100" s="42">
        <f t="shared" si="5"/>
        <v>0</v>
      </c>
      <c r="S100" s="43">
        <f t="shared" si="7"/>
        <v>0</v>
      </c>
      <c r="T100" s="44">
        <f t="shared" si="8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6"/>
        <v>0</v>
      </c>
      <c r="R101" s="42">
        <f t="shared" si="5"/>
        <v>0</v>
      </c>
      <c r="S101" s="43">
        <f t="shared" si="7"/>
        <v>0</v>
      </c>
      <c r="T101" s="44">
        <f t="shared" si="8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6"/>
        <v>0</v>
      </c>
      <c r="R102" s="42">
        <f t="shared" si="5"/>
        <v>0</v>
      </c>
      <c r="S102" s="43">
        <f t="shared" si="7"/>
        <v>0</v>
      </c>
      <c r="T102" s="44">
        <f t="shared" si="8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6"/>
        <v>0</v>
      </c>
      <c r="R103" s="42">
        <f t="shared" si="5"/>
        <v>0</v>
      </c>
      <c r="S103" s="43">
        <f t="shared" si="7"/>
        <v>0</v>
      </c>
      <c r="T103" s="44">
        <f t="shared" si="8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6"/>
        <v>0</v>
      </c>
      <c r="R104" s="42">
        <f t="shared" si="5"/>
        <v>0</v>
      </c>
      <c r="S104" s="43">
        <f t="shared" si="7"/>
        <v>0</v>
      </c>
      <c r="T104" s="44">
        <f t="shared" si="8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6"/>
        <v>0</v>
      </c>
      <c r="R105" s="42">
        <f t="shared" si="5"/>
        <v>0</v>
      </c>
      <c r="S105" s="43">
        <f t="shared" si="7"/>
        <v>0</v>
      </c>
      <c r="T105" s="44">
        <f t="shared" si="8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6"/>
        <v>0</v>
      </c>
      <c r="R106" s="42">
        <f t="shared" si="5"/>
        <v>0</v>
      </c>
      <c r="S106" s="43">
        <f t="shared" si="7"/>
        <v>0</v>
      </c>
      <c r="T106" s="44">
        <f t="shared" si="8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6"/>
        <v>0</v>
      </c>
      <c r="R107" s="42">
        <f t="shared" si="5"/>
        <v>0</v>
      </c>
      <c r="S107" s="43">
        <f t="shared" si="7"/>
        <v>0</v>
      </c>
      <c r="T107" s="44">
        <f t="shared" si="8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6"/>
        <v>0</v>
      </c>
      <c r="R108" s="42">
        <f t="shared" si="5"/>
        <v>0</v>
      </c>
      <c r="S108" s="43">
        <f t="shared" si="7"/>
        <v>0</v>
      </c>
      <c r="T108" s="44">
        <f t="shared" si="8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6"/>
        <v>0</v>
      </c>
      <c r="R109" s="42">
        <f t="shared" si="5"/>
        <v>0</v>
      </c>
      <c r="S109" s="43">
        <f t="shared" si="7"/>
        <v>0</v>
      </c>
      <c r="T109" s="44">
        <f t="shared" si="8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6"/>
        <v>0</v>
      </c>
      <c r="R110" s="42">
        <f t="shared" si="5"/>
        <v>0</v>
      </c>
      <c r="S110" s="43">
        <f t="shared" si="7"/>
        <v>0</v>
      </c>
      <c r="T110" s="44">
        <f t="shared" si="8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6"/>
        <v>0</v>
      </c>
      <c r="R111" s="42">
        <f t="shared" si="5"/>
        <v>0</v>
      </c>
      <c r="S111" s="43">
        <f t="shared" si="7"/>
        <v>0</v>
      </c>
      <c r="T111" s="44">
        <f t="shared" si="8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6"/>
        <v>0</v>
      </c>
      <c r="R112" s="42">
        <f t="shared" si="5"/>
        <v>0</v>
      </c>
      <c r="S112" s="43">
        <f t="shared" si="7"/>
        <v>0</v>
      </c>
      <c r="T112" s="44">
        <f t="shared" si="8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si="6"/>
        <v>0</v>
      </c>
      <c r="R113" s="42">
        <f t="shared" si="5"/>
        <v>0</v>
      </c>
      <c r="S113" s="43">
        <f t="shared" si="7"/>
        <v>0</v>
      </c>
      <c r="T113" s="44">
        <f t="shared" si="8"/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6"/>
        <v>0</v>
      </c>
      <c r="R114" s="42">
        <f t="shared" si="5"/>
        <v>0</v>
      </c>
      <c r="S114" s="43">
        <f t="shared" si="7"/>
        <v>0</v>
      </c>
      <c r="T114" s="44">
        <f t="shared" si="8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U9:W9"/>
    <mergeCell ref="E10:P10"/>
    <mergeCell ref="F4:G4"/>
    <mergeCell ref="F5:G5"/>
    <mergeCell ref="F6:G6"/>
    <mergeCell ref="Q9:T9"/>
  </mergeCells>
  <conditionalFormatting sqref="S15:S114">
    <cfRule type="cellIs" dxfId="23" priority="6" operator="greaterThan">
      <formula>1</formula>
    </cfRule>
  </conditionalFormatting>
  <conditionalFormatting sqref="S35:S114">
    <cfRule type="cellIs" dxfId="22" priority="5" operator="greaterThan">
      <formula>1</formula>
    </cfRule>
  </conditionalFormatting>
  <conditionalFormatting sqref="S35:S114">
    <cfRule type="cellIs" dxfId="21" priority="4" operator="greaterThan">
      <formula>1</formula>
    </cfRule>
  </conditionalFormatting>
  <conditionalFormatting sqref="S15:S114">
    <cfRule type="cellIs" dxfId="20" priority="3" operator="greaterThan">
      <formula>1</formula>
    </cfRule>
  </conditionalFormatting>
  <conditionalFormatting sqref="S35:S114">
    <cfRule type="cellIs" dxfId="19" priority="2" operator="greaterThan">
      <formula>1</formula>
    </cfRule>
  </conditionalFormatting>
  <conditionalFormatting sqref="S35:S114">
    <cfRule type="cellIs" dxfId="18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E21" sqref="E21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58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>
        <v>0</v>
      </c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>
        <v>0</v>
      </c>
    </row>
    <row r="8" spans="1:20">
      <c r="A8" s="24"/>
      <c r="B8" s="21"/>
      <c r="D8" t="s">
        <v>33</v>
      </c>
      <c r="E8" s="37">
        <v>0</v>
      </c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'W9'!Q12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65"/>
      <c r="D21" s="65" t="s">
        <v>45</v>
      </c>
      <c r="E21" s="37">
        <v>0</v>
      </c>
    </row>
    <row r="22" spans="1:5">
      <c r="A22" s="2"/>
      <c r="B22" s="21"/>
      <c r="C22" s="65"/>
      <c r="D22" s="65" t="s">
        <v>46</v>
      </c>
      <c r="E22" s="37">
        <v>0</v>
      </c>
    </row>
    <row r="23" spans="1:5">
      <c r="A23" s="2"/>
      <c r="B23" s="21"/>
      <c r="C23" s="65"/>
      <c r="D23" s="65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'W9'!W92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66" t="s">
        <v>40</v>
      </c>
      <c r="D33" s="66"/>
      <c r="E33" s="20">
        <f>E34+E35</f>
        <v>0</v>
      </c>
    </row>
    <row r="34" spans="1:12">
      <c r="A34" s="25"/>
      <c r="B34" s="20"/>
      <c r="D34" s="65" t="s">
        <v>24</v>
      </c>
      <c r="E34" s="37"/>
    </row>
    <row r="35" spans="1:12">
      <c r="A35" s="25"/>
      <c r="B35" s="20"/>
      <c r="D35" s="65" t="s">
        <v>25</v>
      </c>
      <c r="E35" s="37"/>
    </row>
    <row r="36" spans="1:12">
      <c r="A36" s="25"/>
      <c r="B36" s="21"/>
      <c r="C36" s="67" t="s">
        <v>43</v>
      </c>
      <c r="D36" s="67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68" t="s">
        <v>42</v>
      </c>
      <c r="D38" s="68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36:L38"/>
    <mergeCell ref="F40:L40"/>
    <mergeCell ref="C5:D5"/>
    <mergeCell ref="C6:D6"/>
    <mergeCell ref="C13:D13"/>
    <mergeCell ref="C20:D20"/>
    <mergeCell ref="C24:D24"/>
    <mergeCell ref="C25:D25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W114"/>
  <sheetViews>
    <sheetView zoomScale="80" zoomScaleNormal="80" workbookViewId="0">
      <selection activeCell="U16" sqref="U16:V16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59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 customHeight="1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78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79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79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si="1"/>
        <v>0</v>
      </c>
      <c r="R35" s="42">
        <f t="shared" si="0"/>
        <v>0</v>
      </c>
      <c r="S35" s="43">
        <f t="shared" si="2"/>
        <v>0</v>
      </c>
      <c r="T35" s="44">
        <f t="shared" si="3"/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1"/>
        <v>0</v>
      </c>
      <c r="R36" s="42">
        <f t="shared" si="0"/>
        <v>0</v>
      </c>
      <c r="S36" s="43">
        <f t="shared" si="2"/>
        <v>0</v>
      </c>
      <c r="T36" s="44">
        <f t="shared" si="3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1"/>
        <v>0</v>
      </c>
      <c r="R37" s="42">
        <f t="shared" si="0"/>
        <v>0</v>
      </c>
      <c r="S37" s="43">
        <f t="shared" si="2"/>
        <v>0</v>
      </c>
      <c r="T37" s="44">
        <f t="shared" si="3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1"/>
        <v>0</v>
      </c>
      <c r="R38" s="42">
        <f t="shared" si="0"/>
        <v>0</v>
      </c>
      <c r="S38" s="43">
        <f t="shared" si="2"/>
        <v>0</v>
      </c>
      <c r="T38" s="44">
        <f t="shared" si="3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1"/>
        <v>0</v>
      </c>
      <c r="R39" s="42">
        <f t="shared" si="0"/>
        <v>0</v>
      </c>
      <c r="S39" s="43">
        <f t="shared" si="2"/>
        <v>0</v>
      </c>
      <c r="T39" s="44">
        <f t="shared" si="3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1"/>
        <v>0</v>
      </c>
      <c r="R40" s="42">
        <f t="shared" si="0"/>
        <v>0</v>
      </c>
      <c r="S40" s="43">
        <f t="shared" si="2"/>
        <v>0</v>
      </c>
      <c r="T40" s="44">
        <f t="shared" si="3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1"/>
        <v>0</v>
      </c>
      <c r="R41" s="42">
        <f t="shared" si="0"/>
        <v>0</v>
      </c>
      <c r="S41" s="43">
        <f t="shared" si="2"/>
        <v>0</v>
      </c>
      <c r="T41" s="44">
        <f t="shared" si="3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1"/>
        <v>0</v>
      </c>
      <c r="R42" s="42">
        <f t="shared" si="0"/>
        <v>0</v>
      </c>
      <c r="S42" s="43">
        <f t="shared" si="2"/>
        <v>0</v>
      </c>
      <c r="T42" s="44">
        <f t="shared" si="3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1"/>
        <v>0</v>
      </c>
      <c r="R43" s="42">
        <f t="shared" si="0"/>
        <v>0</v>
      </c>
      <c r="S43" s="43">
        <f t="shared" si="2"/>
        <v>0</v>
      </c>
      <c r="T43" s="44">
        <f t="shared" si="3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1"/>
        <v>0</v>
      </c>
      <c r="R44" s="42">
        <f t="shared" si="0"/>
        <v>0</v>
      </c>
      <c r="S44" s="43">
        <f t="shared" si="2"/>
        <v>0</v>
      </c>
      <c r="T44" s="44">
        <f t="shared" si="3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1"/>
        <v>0</v>
      </c>
      <c r="R45" s="42">
        <f t="shared" si="0"/>
        <v>0</v>
      </c>
      <c r="S45" s="43">
        <f t="shared" si="2"/>
        <v>0</v>
      </c>
      <c r="T45" s="44">
        <f t="shared" si="3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1"/>
        <v>0</v>
      </c>
      <c r="R46" s="42">
        <f t="shared" si="0"/>
        <v>0</v>
      </c>
      <c r="S46" s="43">
        <f t="shared" si="2"/>
        <v>0</v>
      </c>
      <c r="T46" s="44">
        <f t="shared" si="3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1"/>
        <v>0</v>
      </c>
      <c r="R47" s="42">
        <f t="shared" si="0"/>
        <v>0</v>
      </c>
      <c r="S47" s="43">
        <f t="shared" si="2"/>
        <v>0</v>
      </c>
      <c r="T47" s="44">
        <f t="shared" si="3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1"/>
        <v>0</v>
      </c>
      <c r="R48" s="42">
        <f t="shared" si="0"/>
        <v>0</v>
      </c>
      <c r="S48" s="43">
        <f t="shared" si="2"/>
        <v>0</v>
      </c>
      <c r="T48" s="44">
        <f t="shared" si="3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1"/>
        <v>0</v>
      </c>
      <c r="R49" s="42">
        <f t="shared" si="0"/>
        <v>0</v>
      </c>
      <c r="S49" s="43">
        <f t="shared" si="2"/>
        <v>0</v>
      </c>
      <c r="T49" s="44">
        <f t="shared" si="3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1"/>
        <v>0</v>
      </c>
      <c r="R50" s="42">
        <f t="shared" si="0"/>
        <v>0</v>
      </c>
      <c r="S50" s="43">
        <f t="shared" si="2"/>
        <v>0</v>
      </c>
      <c r="T50" s="44">
        <f t="shared" si="3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1"/>
        <v>0</v>
      </c>
      <c r="R51" s="42">
        <f t="shared" si="0"/>
        <v>0</v>
      </c>
      <c r="S51" s="43">
        <f t="shared" si="2"/>
        <v>0</v>
      </c>
      <c r="T51" s="44">
        <f t="shared" si="3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1"/>
        <v>0</v>
      </c>
      <c r="R52" s="42">
        <f t="shared" si="0"/>
        <v>0</v>
      </c>
      <c r="S52" s="43">
        <f t="shared" si="2"/>
        <v>0</v>
      </c>
      <c r="T52" s="44">
        <f t="shared" si="3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1"/>
        <v>0</v>
      </c>
      <c r="R53" s="42">
        <f t="shared" si="0"/>
        <v>0</v>
      </c>
      <c r="S53" s="43">
        <f t="shared" si="2"/>
        <v>0</v>
      </c>
      <c r="T53" s="44">
        <f t="shared" si="3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1"/>
        <v>0</v>
      </c>
      <c r="R54" s="42">
        <f t="shared" si="0"/>
        <v>0</v>
      </c>
      <c r="S54" s="43">
        <f t="shared" si="2"/>
        <v>0</v>
      </c>
      <c r="T54" s="44">
        <f t="shared" si="3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1"/>
        <v>0</v>
      </c>
      <c r="R55" s="42">
        <f t="shared" si="0"/>
        <v>0</v>
      </c>
      <c r="S55" s="43">
        <f t="shared" si="2"/>
        <v>0</v>
      </c>
      <c r="T55" s="44">
        <f t="shared" si="3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1"/>
        <v>0</v>
      </c>
      <c r="R56" s="42">
        <f t="shared" si="0"/>
        <v>0</v>
      </c>
      <c r="S56" s="43">
        <f t="shared" si="2"/>
        <v>0</v>
      </c>
      <c r="T56" s="44">
        <f t="shared" si="3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1"/>
        <v>0</v>
      </c>
      <c r="R57" s="42">
        <f t="shared" si="0"/>
        <v>0</v>
      </c>
      <c r="S57" s="43">
        <f t="shared" si="2"/>
        <v>0</v>
      </c>
      <c r="T57" s="44">
        <f t="shared" si="3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1"/>
        <v>0</v>
      </c>
      <c r="R58" s="42">
        <f t="shared" si="0"/>
        <v>0</v>
      </c>
      <c r="S58" s="43">
        <f t="shared" si="2"/>
        <v>0</v>
      </c>
      <c r="T58" s="44">
        <f t="shared" si="3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1"/>
        <v>0</v>
      </c>
      <c r="R59" s="42">
        <f t="shared" si="0"/>
        <v>0</v>
      </c>
      <c r="S59" s="43">
        <f t="shared" si="2"/>
        <v>0</v>
      </c>
      <c r="T59" s="44">
        <f t="shared" si="3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1"/>
        <v>0</v>
      </c>
      <c r="R60" s="42">
        <f t="shared" si="0"/>
        <v>0</v>
      </c>
      <c r="S60" s="43">
        <f t="shared" si="2"/>
        <v>0</v>
      </c>
      <c r="T60" s="44">
        <f t="shared" si="3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1"/>
        <v>0</v>
      </c>
      <c r="R61" s="42">
        <f t="shared" si="0"/>
        <v>0</v>
      </c>
      <c r="S61" s="43">
        <f t="shared" si="2"/>
        <v>0</v>
      </c>
      <c r="T61" s="44">
        <f t="shared" si="3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1"/>
        <v>0</v>
      </c>
      <c r="R62" s="42">
        <f t="shared" si="0"/>
        <v>0</v>
      </c>
      <c r="S62" s="43">
        <f t="shared" si="2"/>
        <v>0</v>
      </c>
      <c r="T62" s="44">
        <f t="shared" si="3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1"/>
        <v>0</v>
      </c>
      <c r="R63" s="42">
        <f t="shared" si="0"/>
        <v>0</v>
      </c>
      <c r="S63" s="43">
        <f t="shared" si="2"/>
        <v>0</v>
      </c>
      <c r="T63" s="44">
        <f t="shared" si="3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1"/>
        <v>0</v>
      </c>
      <c r="R64" s="42">
        <f t="shared" si="0"/>
        <v>0</v>
      </c>
      <c r="S64" s="43">
        <f t="shared" si="2"/>
        <v>0</v>
      </c>
      <c r="T64" s="44">
        <f t="shared" si="3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1"/>
        <v>0</v>
      </c>
      <c r="R65" s="42">
        <f t="shared" si="0"/>
        <v>0</v>
      </c>
      <c r="S65" s="43">
        <f t="shared" si="2"/>
        <v>0</v>
      </c>
      <c r="T65" s="44">
        <f t="shared" si="3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1"/>
        <v>0</v>
      </c>
      <c r="R66" s="42">
        <f t="shared" si="0"/>
        <v>0</v>
      </c>
      <c r="S66" s="43">
        <f t="shared" si="2"/>
        <v>0</v>
      </c>
      <c r="T66" s="44">
        <f t="shared" si="3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1"/>
        <v>0</v>
      </c>
      <c r="R67" s="42">
        <f t="shared" si="0"/>
        <v>0</v>
      </c>
      <c r="S67" s="43">
        <f t="shared" si="2"/>
        <v>0</v>
      </c>
      <c r="T67" s="44">
        <f t="shared" si="3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1"/>
        <v>0</v>
      </c>
      <c r="R68" s="42">
        <f t="shared" si="0"/>
        <v>0</v>
      </c>
      <c r="S68" s="43">
        <f t="shared" si="2"/>
        <v>0</v>
      </c>
      <c r="T68" s="44">
        <f t="shared" si="3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1"/>
        <v>0</v>
      </c>
      <c r="R69" s="42">
        <f t="shared" si="0"/>
        <v>0</v>
      </c>
      <c r="S69" s="43">
        <f t="shared" si="2"/>
        <v>0</v>
      </c>
      <c r="T69" s="44">
        <f t="shared" si="3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1"/>
        <v>0</v>
      </c>
      <c r="R70" s="42">
        <f t="shared" si="0"/>
        <v>0</v>
      </c>
      <c r="S70" s="43">
        <f t="shared" si="2"/>
        <v>0</v>
      </c>
      <c r="T70" s="44">
        <f t="shared" si="3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1"/>
        <v>0</v>
      </c>
      <c r="R71" s="42">
        <f t="shared" si="0"/>
        <v>0</v>
      </c>
      <c r="S71" s="43">
        <f t="shared" si="2"/>
        <v>0</v>
      </c>
      <c r="T71" s="44">
        <f t="shared" si="3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1"/>
        <v>0</v>
      </c>
      <c r="R72" s="42">
        <f t="shared" si="0"/>
        <v>0</v>
      </c>
      <c r="S72" s="43">
        <f t="shared" si="2"/>
        <v>0</v>
      </c>
      <c r="T72" s="44">
        <f t="shared" si="3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1"/>
        <v>0</v>
      </c>
      <c r="R73" s="42">
        <f t="shared" si="0"/>
        <v>0</v>
      </c>
      <c r="S73" s="43">
        <f t="shared" si="2"/>
        <v>0</v>
      </c>
      <c r="T73" s="44">
        <f t="shared" si="3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1"/>
        <v>0</v>
      </c>
      <c r="R74" s="42">
        <f t="shared" si="0"/>
        <v>0</v>
      </c>
      <c r="S74" s="43">
        <f t="shared" si="2"/>
        <v>0</v>
      </c>
      <c r="T74" s="44">
        <f t="shared" si="3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1"/>
        <v>0</v>
      </c>
      <c r="R75" s="42">
        <f t="shared" si="0"/>
        <v>0</v>
      </c>
      <c r="S75" s="43">
        <f t="shared" si="2"/>
        <v>0</v>
      </c>
      <c r="T75" s="44">
        <f t="shared" si="3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1"/>
        <v>0</v>
      </c>
      <c r="R76" s="42">
        <f t="shared" si="0"/>
        <v>0</v>
      </c>
      <c r="S76" s="43">
        <f t="shared" si="2"/>
        <v>0</v>
      </c>
      <c r="T76" s="44">
        <f t="shared" si="3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1"/>
        <v>0</v>
      </c>
      <c r="R77" s="42">
        <f t="shared" si="0"/>
        <v>0</v>
      </c>
      <c r="S77" s="43">
        <f t="shared" si="2"/>
        <v>0</v>
      </c>
      <c r="T77" s="44">
        <f t="shared" si="3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1"/>
        <v>0</v>
      </c>
      <c r="R78" s="42">
        <f t="shared" si="0"/>
        <v>0</v>
      </c>
      <c r="S78" s="43">
        <f t="shared" si="2"/>
        <v>0</v>
      </c>
      <c r="T78" s="44">
        <f t="shared" si="3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1"/>
        <v>0</v>
      </c>
      <c r="R79" s="42">
        <f t="shared" ref="R79:R114" si="5">SUM(E79:P79)</f>
        <v>0</v>
      </c>
      <c r="S79" s="43">
        <f t="shared" si="2"/>
        <v>0</v>
      </c>
      <c r="T79" s="44">
        <f t="shared" si="3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ref="Q80:Q114" si="6">COUNTIF(E80:P80,"&gt;0")</f>
        <v>0</v>
      </c>
      <c r="R80" s="42">
        <f t="shared" si="5"/>
        <v>0</v>
      </c>
      <c r="S80" s="43">
        <f t="shared" ref="S80:S114" si="7">IF(D80=0,,R80/D80)</f>
        <v>0</v>
      </c>
      <c r="T80" s="44">
        <f t="shared" ref="T80:T114" si="8">Q80*Q80*R80</f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6"/>
        <v>0</v>
      </c>
      <c r="R81" s="42">
        <f t="shared" si="5"/>
        <v>0</v>
      </c>
      <c r="S81" s="43">
        <f t="shared" si="7"/>
        <v>0</v>
      </c>
      <c r="T81" s="44">
        <f t="shared" si="8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6"/>
        <v>0</v>
      </c>
      <c r="R82" s="42">
        <f t="shared" si="5"/>
        <v>0</v>
      </c>
      <c r="S82" s="43">
        <f t="shared" si="7"/>
        <v>0</v>
      </c>
      <c r="T82" s="44">
        <f t="shared" si="8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6"/>
        <v>0</v>
      </c>
      <c r="R83" s="42">
        <f t="shared" si="5"/>
        <v>0</v>
      </c>
      <c r="S83" s="43">
        <f t="shared" si="7"/>
        <v>0</v>
      </c>
      <c r="T83" s="44">
        <f t="shared" si="8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6"/>
        <v>0</v>
      </c>
      <c r="R84" s="42">
        <f t="shared" si="5"/>
        <v>0</v>
      </c>
      <c r="S84" s="43">
        <f t="shared" si="7"/>
        <v>0</v>
      </c>
      <c r="T84" s="44">
        <f t="shared" si="8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6"/>
        <v>0</v>
      </c>
      <c r="R85" s="42">
        <f t="shared" si="5"/>
        <v>0</v>
      </c>
      <c r="S85" s="43">
        <f t="shared" si="7"/>
        <v>0</v>
      </c>
      <c r="T85" s="44">
        <f t="shared" si="8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6"/>
        <v>0</v>
      </c>
      <c r="R86" s="42">
        <f t="shared" si="5"/>
        <v>0</v>
      </c>
      <c r="S86" s="43">
        <f t="shared" si="7"/>
        <v>0</v>
      </c>
      <c r="T86" s="44">
        <f t="shared" si="8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6"/>
        <v>0</v>
      </c>
      <c r="R87" s="42">
        <f t="shared" si="5"/>
        <v>0</v>
      </c>
      <c r="S87" s="43">
        <f t="shared" si="7"/>
        <v>0</v>
      </c>
      <c r="T87" s="44">
        <f t="shared" si="8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6"/>
        <v>0</v>
      </c>
      <c r="R88" s="42">
        <f t="shared" si="5"/>
        <v>0</v>
      </c>
      <c r="S88" s="43">
        <f t="shared" si="7"/>
        <v>0</v>
      </c>
      <c r="T88" s="44">
        <f t="shared" si="8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6"/>
        <v>0</v>
      </c>
      <c r="R89" s="42">
        <f t="shared" si="5"/>
        <v>0</v>
      </c>
      <c r="S89" s="43">
        <f t="shared" si="7"/>
        <v>0</v>
      </c>
      <c r="T89" s="44">
        <f t="shared" si="8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6"/>
        <v>0</v>
      </c>
      <c r="R90" s="42">
        <f t="shared" si="5"/>
        <v>0</v>
      </c>
      <c r="S90" s="43">
        <f t="shared" si="7"/>
        <v>0</v>
      </c>
      <c r="T90" s="44">
        <f t="shared" si="8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6"/>
        <v>0</v>
      </c>
      <c r="R91" s="42">
        <f t="shared" si="5"/>
        <v>0</v>
      </c>
      <c r="S91" s="43">
        <f t="shared" si="7"/>
        <v>0</v>
      </c>
      <c r="T91" s="44">
        <f t="shared" si="8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6"/>
        <v>0</v>
      </c>
      <c r="R92" s="42">
        <f t="shared" si="5"/>
        <v>0</v>
      </c>
      <c r="S92" s="43">
        <f t="shared" si="7"/>
        <v>0</v>
      </c>
      <c r="T92" s="44">
        <f t="shared" si="8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6"/>
        <v>0</v>
      </c>
      <c r="R93" s="42">
        <f t="shared" si="5"/>
        <v>0</v>
      </c>
      <c r="S93" s="43">
        <f t="shared" si="7"/>
        <v>0</v>
      </c>
      <c r="T93" s="44">
        <f t="shared" si="8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6"/>
        <v>0</v>
      </c>
      <c r="R94" s="42">
        <f t="shared" si="5"/>
        <v>0</v>
      </c>
      <c r="S94" s="43">
        <f t="shared" si="7"/>
        <v>0</v>
      </c>
      <c r="T94" s="44">
        <f t="shared" si="8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6"/>
        <v>0</v>
      </c>
      <c r="R95" s="42">
        <f t="shared" si="5"/>
        <v>0</v>
      </c>
      <c r="S95" s="43">
        <f t="shared" si="7"/>
        <v>0</v>
      </c>
      <c r="T95" s="44">
        <f t="shared" si="8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6"/>
        <v>0</v>
      </c>
      <c r="R96" s="42">
        <f t="shared" si="5"/>
        <v>0</v>
      </c>
      <c r="S96" s="43">
        <f t="shared" si="7"/>
        <v>0</v>
      </c>
      <c r="T96" s="44">
        <f t="shared" si="8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6"/>
        <v>0</v>
      </c>
      <c r="R97" s="42">
        <f t="shared" si="5"/>
        <v>0</v>
      </c>
      <c r="S97" s="43">
        <f t="shared" si="7"/>
        <v>0</v>
      </c>
      <c r="T97" s="44">
        <f t="shared" si="8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6"/>
        <v>0</v>
      </c>
      <c r="R98" s="42">
        <f t="shared" si="5"/>
        <v>0</v>
      </c>
      <c r="S98" s="43">
        <f t="shared" si="7"/>
        <v>0</v>
      </c>
      <c r="T98" s="44">
        <f t="shared" si="8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si="6"/>
        <v>0</v>
      </c>
      <c r="R99" s="42">
        <f t="shared" si="5"/>
        <v>0</v>
      </c>
      <c r="S99" s="43">
        <f t="shared" si="7"/>
        <v>0</v>
      </c>
      <c r="T99" s="44">
        <f t="shared" si="8"/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6"/>
        <v>0</v>
      </c>
      <c r="R100" s="42">
        <f t="shared" si="5"/>
        <v>0</v>
      </c>
      <c r="S100" s="43">
        <f t="shared" si="7"/>
        <v>0</v>
      </c>
      <c r="T100" s="44">
        <f t="shared" si="8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6"/>
        <v>0</v>
      </c>
      <c r="R101" s="42">
        <f t="shared" si="5"/>
        <v>0</v>
      </c>
      <c r="S101" s="43">
        <f t="shared" si="7"/>
        <v>0</v>
      </c>
      <c r="T101" s="44">
        <f t="shared" si="8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6"/>
        <v>0</v>
      </c>
      <c r="R102" s="42">
        <f t="shared" si="5"/>
        <v>0</v>
      </c>
      <c r="S102" s="43">
        <f t="shared" si="7"/>
        <v>0</v>
      </c>
      <c r="T102" s="44">
        <f t="shared" si="8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6"/>
        <v>0</v>
      </c>
      <c r="R103" s="42">
        <f t="shared" si="5"/>
        <v>0</v>
      </c>
      <c r="S103" s="43">
        <f t="shared" si="7"/>
        <v>0</v>
      </c>
      <c r="T103" s="44">
        <f t="shared" si="8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6"/>
        <v>0</v>
      </c>
      <c r="R104" s="42">
        <f t="shared" si="5"/>
        <v>0</v>
      </c>
      <c r="S104" s="43">
        <f t="shared" si="7"/>
        <v>0</v>
      </c>
      <c r="T104" s="44">
        <f t="shared" si="8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6"/>
        <v>0</v>
      </c>
      <c r="R105" s="42">
        <f t="shared" si="5"/>
        <v>0</v>
      </c>
      <c r="S105" s="43">
        <f t="shared" si="7"/>
        <v>0</v>
      </c>
      <c r="T105" s="44">
        <f t="shared" si="8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6"/>
        <v>0</v>
      </c>
      <c r="R106" s="42">
        <f t="shared" si="5"/>
        <v>0</v>
      </c>
      <c r="S106" s="43">
        <f t="shared" si="7"/>
        <v>0</v>
      </c>
      <c r="T106" s="44">
        <f t="shared" si="8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6"/>
        <v>0</v>
      </c>
      <c r="R107" s="42">
        <f t="shared" si="5"/>
        <v>0</v>
      </c>
      <c r="S107" s="43">
        <f t="shared" si="7"/>
        <v>0</v>
      </c>
      <c r="T107" s="44">
        <f t="shared" si="8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6"/>
        <v>0</v>
      </c>
      <c r="R108" s="42">
        <f t="shared" si="5"/>
        <v>0</v>
      </c>
      <c r="S108" s="43">
        <f t="shared" si="7"/>
        <v>0</v>
      </c>
      <c r="T108" s="44">
        <f t="shared" si="8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6"/>
        <v>0</v>
      </c>
      <c r="R109" s="42">
        <f t="shared" si="5"/>
        <v>0</v>
      </c>
      <c r="S109" s="43">
        <f t="shared" si="7"/>
        <v>0</v>
      </c>
      <c r="T109" s="44">
        <f t="shared" si="8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6"/>
        <v>0</v>
      </c>
      <c r="R110" s="42">
        <f t="shared" si="5"/>
        <v>0</v>
      </c>
      <c r="S110" s="43">
        <f t="shared" si="7"/>
        <v>0</v>
      </c>
      <c r="T110" s="44">
        <f t="shared" si="8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6"/>
        <v>0</v>
      </c>
      <c r="R111" s="42">
        <f t="shared" si="5"/>
        <v>0</v>
      </c>
      <c r="S111" s="43">
        <f t="shared" si="7"/>
        <v>0</v>
      </c>
      <c r="T111" s="44">
        <f t="shared" si="8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6"/>
        <v>0</v>
      </c>
      <c r="R112" s="42">
        <f t="shared" si="5"/>
        <v>0</v>
      </c>
      <c r="S112" s="43">
        <f t="shared" si="7"/>
        <v>0</v>
      </c>
      <c r="T112" s="44">
        <f t="shared" si="8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si="6"/>
        <v>0</v>
      </c>
      <c r="R113" s="42">
        <f t="shared" si="5"/>
        <v>0</v>
      </c>
      <c r="S113" s="43">
        <f t="shared" si="7"/>
        <v>0</v>
      </c>
      <c r="T113" s="44">
        <f t="shared" si="8"/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6"/>
        <v>0</v>
      </c>
      <c r="R114" s="42">
        <f t="shared" si="5"/>
        <v>0</v>
      </c>
      <c r="S114" s="43">
        <f t="shared" si="7"/>
        <v>0</v>
      </c>
      <c r="T114" s="44">
        <f t="shared" si="8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U9:W9"/>
    <mergeCell ref="E10:P10"/>
    <mergeCell ref="F4:G4"/>
    <mergeCell ref="F5:G5"/>
    <mergeCell ref="F6:G6"/>
    <mergeCell ref="Q9:T9"/>
  </mergeCells>
  <conditionalFormatting sqref="S15:S114">
    <cfRule type="cellIs" dxfId="17" priority="6" operator="greaterThan">
      <formula>1</formula>
    </cfRule>
  </conditionalFormatting>
  <conditionalFormatting sqref="S35:S114">
    <cfRule type="cellIs" dxfId="16" priority="5" operator="greaterThan">
      <formula>1</formula>
    </cfRule>
  </conditionalFormatting>
  <conditionalFormatting sqref="S35:S114">
    <cfRule type="cellIs" dxfId="15" priority="4" operator="greaterThan">
      <formula>1</formula>
    </cfRule>
  </conditionalFormatting>
  <conditionalFormatting sqref="S15:S114">
    <cfRule type="cellIs" dxfId="14" priority="3" operator="greaterThan">
      <formula>1</formula>
    </cfRule>
  </conditionalFormatting>
  <conditionalFormatting sqref="S35:S114">
    <cfRule type="cellIs" dxfId="13" priority="2" operator="greaterThan">
      <formula>1</formula>
    </cfRule>
  </conditionalFormatting>
  <conditionalFormatting sqref="S35:S114">
    <cfRule type="cellIs" dxfId="12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E24" sqref="E24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50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/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/>
    </row>
    <row r="8" spans="1:20">
      <c r="A8" s="24"/>
      <c r="B8" s="21"/>
      <c r="D8" t="s">
        <v>33</v>
      </c>
      <c r="E8" s="37"/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'W1'!Q12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12"/>
      <c r="D21" s="12" t="s">
        <v>45</v>
      </c>
      <c r="E21" s="37">
        <v>0</v>
      </c>
    </row>
    <row r="22" spans="1:5">
      <c r="A22" s="2"/>
      <c r="B22" s="21"/>
      <c r="C22" s="12"/>
      <c r="D22" s="12" t="s">
        <v>46</v>
      </c>
      <c r="E22" s="37">
        <v>0</v>
      </c>
    </row>
    <row r="23" spans="1:5">
      <c r="A23" s="2"/>
      <c r="B23" s="21"/>
      <c r="C23" s="12"/>
      <c r="D23" s="12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'W1'!W12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26" t="s">
        <v>40</v>
      </c>
      <c r="D33" s="26"/>
      <c r="E33" s="20">
        <f>E34+E35</f>
        <v>0</v>
      </c>
    </row>
    <row r="34" spans="1:12">
      <c r="A34" s="25"/>
      <c r="B34" s="20"/>
      <c r="D34" s="12" t="s">
        <v>24</v>
      </c>
      <c r="E34" s="37"/>
    </row>
    <row r="35" spans="1:12">
      <c r="A35" s="25"/>
      <c r="B35" s="20"/>
      <c r="D35" s="12" t="s">
        <v>25</v>
      </c>
      <c r="E35" s="37"/>
    </row>
    <row r="36" spans="1:12">
      <c r="A36" s="25"/>
      <c r="B36" s="21"/>
      <c r="C36" s="22" t="s">
        <v>43</v>
      </c>
      <c r="D36" s="22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32" t="s">
        <v>42</v>
      </c>
      <c r="D38" s="32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40:L40"/>
    <mergeCell ref="F36:L38"/>
    <mergeCell ref="C25:D25"/>
    <mergeCell ref="C6:D6"/>
    <mergeCell ref="C5:D5"/>
    <mergeCell ref="C13:D13"/>
    <mergeCell ref="C20:D20"/>
    <mergeCell ref="C24:D2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E14" sqref="E14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59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>
        <v>0</v>
      </c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>
        <v>0</v>
      </c>
    </row>
    <row r="8" spans="1:20">
      <c r="A8" s="24"/>
      <c r="B8" s="21"/>
      <c r="D8" t="s">
        <v>33</v>
      </c>
      <c r="E8" s="37">
        <v>0</v>
      </c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'W10'!Q12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65"/>
      <c r="D21" s="65" t="s">
        <v>45</v>
      </c>
      <c r="E21" s="37">
        <v>0</v>
      </c>
    </row>
    <row r="22" spans="1:5">
      <c r="A22" s="2"/>
      <c r="B22" s="21"/>
      <c r="C22" s="65"/>
      <c r="D22" s="65" t="s">
        <v>46</v>
      </c>
      <c r="E22" s="37">
        <v>0</v>
      </c>
    </row>
    <row r="23" spans="1:5">
      <c r="A23" s="2"/>
      <c r="B23" s="21"/>
      <c r="C23" s="65"/>
      <c r="D23" s="65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'W10'!W102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66" t="s">
        <v>40</v>
      </c>
      <c r="D33" s="66"/>
      <c r="E33" s="20">
        <f>E34+E35</f>
        <v>0</v>
      </c>
    </row>
    <row r="34" spans="1:12">
      <c r="A34" s="25"/>
      <c r="B34" s="20"/>
      <c r="D34" s="65" t="s">
        <v>24</v>
      </c>
      <c r="E34" s="37"/>
    </row>
    <row r="35" spans="1:12">
      <c r="A35" s="25"/>
      <c r="B35" s="20"/>
      <c r="D35" s="65" t="s">
        <v>25</v>
      </c>
      <c r="E35" s="37"/>
    </row>
    <row r="36" spans="1:12">
      <c r="A36" s="25"/>
      <c r="B36" s="21"/>
      <c r="C36" s="67" t="s">
        <v>43</v>
      </c>
      <c r="D36" s="67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68" t="s">
        <v>42</v>
      </c>
      <c r="D38" s="68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36:L38"/>
    <mergeCell ref="F40:L40"/>
    <mergeCell ref="C5:D5"/>
    <mergeCell ref="C6:D6"/>
    <mergeCell ref="C13:D13"/>
    <mergeCell ref="C20:D20"/>
    <mergeCell ref="C24:D24"/>
    <mergeCell ref="C25:D2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W114"/>
  <sheetViews>
    <sheetView zoomScale="80" zoomScaleNormal="80" workbookViewId="0">
      <selection activeCell="U16" sqref="U16:V16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60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 customHeight="1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78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79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79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si="1"/>
        <v>0</v>
      </c>
      <c r="R35" s="42">
        <f t="shared" si="0"/>
        <v>0</v>
      </c>
      <c r="S35" s="43">
        <f t="shared" si="2"/>
        <v>0</v>
      </c>
      <c r="T35" s="44">
        <f t="shared" si="3"/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1"/>
        <v>0</v>
      </c>
      <c r="R36" s="42">
        <f t="shared" si="0"/>
        <v>0</v>
      </c>
      <c r="S36" s="43">
        <f t="shared" si="2"/>
        <v>0</v>
      </c>
      <c r="T36" s="44">
        <f t="shared" si="3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1"/>
        <v>0</v>
      </c>
      <c r="R37" s="42">
        <f t="shared" si="0"/>
        <v>0</v>
      </c>
      <c r="S37" s="43">
        <f t="shared" si="2"/>
        <v>0</v>
      </c>
      <c r="T37" s="44">
        <f t="shared" si="3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1"/>
        <v>0</v>
      </c>
      <c r="R38" s="42">
        <f t="shared" si="0"/>
        <v>0</v>
      </c>
      <c r="S38" s="43">
        <f t="shared" si="2"/>
        <v>0</v>
      </c>
      <c r="T38" s="44">
        <f t="shared" si="3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1"/>
        <v>0</v>
      </c>
      <c r="R39" s="42">
        <f t="shared" si="0"/>
        <v>0</v>
      </c>
      <c r="S39" s="43">
        <f t="shared" si="2"/>
        <v>0</v>
      </c>
      <c r="T39" s="44">
        <f t="shared" si="3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1"/>
        <v>0</v>
      </c>
      <c r="R40" s="42">
        <f t="shared" si="0"/>
        <v>0</v>
      </c>
      <c r="S40" s="43">
        <f t="shared" si="2"/>
        <v>0</v>
      </c>
      <c r="T40" s="44">
        <f t="shared" si="3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1"/>
        <v>0</v>
      </c>
      <c r="R41" s="42">
        <f t="shared" si="0"/>
        <v>0</v>
      </c>
      <c r="S41" s="43">
        <f t="shared" si="2"/>
        <v>0</v>
      </c>
      <c r="T41" s="44">
        <f t="shared" si="3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1"/>
        <v>0</v>
      </c>
      <c r="R42" s="42">
        <f t="shared" si="0"/>
        <v>0</v>
      </c>
      <c r="S42" s="43">
        <f t="shared" si="2"/>
        <v>0</v>
      </c>
      <c r="T42" s="44">
        <f t="shared" si="3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1"/>
        <v>0</v>
      </c>
      <c r="R43" s="42">
        <f t="shared" si="0"/>
        <v>0</v>
      </c>
      <c r="S43" s="43">
        <f t="shared" si="2"/>
        <v>0</v>
      </c>
      <c r="T43" s="44">
        <f t="shared" si="3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1"/>
        <v>0</v>
      </c>
      <c r="R44" s="42">
        <f t="shared" si="0"/>
        <v>0</v>
      </c>
      <c r="S44" s="43">
        <f t="shared" si="2"/>
        <v>0</v>
      </c>
      <c r="T44" s="44">
        <f t="shared" si="3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1"/>
        <v>0</v>
      </c>
      <c r="R45" s="42">
        <f t="shared" si="0"/>
        <v>0</v>
      </c>
      <c r="S45" s="43">
        <f t="shared" si="2"/>
        <v>0</v>
      </c>
      <c r="T45" s="44">
        <f t="shared" si="3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1"/>
        <v>0</v>
      </c>
      <c r="R46" s="42">
        <f t="shared" si="0"/>
        <v>0</v>
      </c>
      <c r="S46" s="43">
        <f t="shared" si="2"/>
        <v>0</v>
      </c>
      <c r="T46" s="44">
        <f t="shared" si="3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1"/>
        <v>0</v>
      </c>
      <c r="R47" s="42">
        <f t="shared" si="0"/>
        <v>0</v>
      </c>
      <c r="S47" s="43">
        <f t="shared" si="2"/>
        <v>0</v>
      </c>
      <c r="T47" s="44">
        <f t="shared" si="3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1"/>
        <v>0</v>
      </c>
      <c r="R48" s="42">
        <f t="shared" si="0"/>
        <v>0</v>
      </c>
      <c r="S48" s="43">
        <f t="shared" si="2"/>
        <v>0</v>
      </c>
      <c r="T48" s="44">
        <f t="shared" si="3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1"/>
        <v>0</v>
      </c>
      <c r="R49" s="42">
        <f t="shared" si="0"/>
        <v>0</v>
      </c>
      <c r="S49" s="43">
        <f t="shared" si="2"/>
        <v>0</v>
      </c>
      <c r="T49" s="44">
        <f t="shared" si="3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1"/>
        <v>0</v>
      </c>
      <c r="R50" s="42">
        <f t="shared" si="0"/>
        <v>0</v>
      </c>
      <c r="S50" s="43">
        <f t="shared" si="2"/>
        <v>0</v>
      </c>
      <c r="T50" s="44">
        <f t="shared" si="3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1"/>
        <v>0</v>
      </c>
      <c r="R51" s="42">
        <f t="shared" si="0"/>
        <v>0</v>
      </c>
      <c r="S51" s="43">
        <f t="shared" si="2"/>
        <v>0</v>
      </c>
      <c r="T51" s="44">
        <f t="shared" si="3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1"/>
        <v>0</v>
      </c>
      <c r="R52" s="42">
        <f t="shared" si="0"/>
        <v>0</v>
      </c>
      <c r="S52" s="43">
        <f t="shared" si="2"/>
        <v>0</v>
      </c>
      <c r="T52" s="44">
        <f t="shared" si="3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1"/>
        <v>0</v>
      </c>
      <c r="R53" s="42">
        <f t="shared" si="0"/>
        <v>0</v>
      </c>
      <c r="S53" s="43">
        <f t="shared" si="2"/>
        <v>0</v>
      </c>
      <c r="T53" s="44">
        <f t="shared" si="3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1"/>
        <v>0</v>
      </c>
      <c r="R54" s="42">
        <f t="shared" si="0"/>
        <v>0</v>
      </c>
      <c r="S54" s="43">
        <f t="shared" si="2"/>
        <v>0</v>
      </c>
      <c r="T54" s="44">
        <f t="shared" si="3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1"/>
        <v>0</v>
      </c>
      <c r="R55" s="42">
        <f t="shared" si="0"/>
        <v>0</v>
      </c>
      <c r="S55" s="43">
        <f t="shared" si="2"/>
        <v>0</v>
      </c>
      <c r="T55" s="44">
        <f t="shared" si="3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1"/>
        <v>0</v>
      </c>
      <c r="R56" s="42">
        <f t="shared" si="0"/>
        <v>0</v>
      </c>
      <c r="S56" s="43">
        <f t="shared" si="2"/>
        <v>0</v>
      </c>
      <c r="T56" s="44">
        <f t="shared" si="3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1"/>
        <v>0</v>
      </c>
      <c r="R57" s="42">
        <f t="shared" si="0"/>
        <v>0</v>
      </c>
      <c r="S57" s="43">
        <f t="shared" si="2"/>
        <v>0</v>
      </c>
      <c r="T57" s="44">
        <f t="shared" si="3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1"/>
        <v>0</v>
      </c>
      <c r="R58" s="42">
        <f t="shared" si="0"/>
        <v>0</v>
      </c>
      <c r="S58" s="43">
        <f t="shared" si="2"/>
        <v>0</v>
      </c>
      <c r="T58" s="44">
        <f t="shared" si="3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1"/>
        <v>0</v>
      </c>
      <c r="R59" s="42">
        <f t="shared" si="0"/>
        <v>0</v>
      </c>
      <c r="S59" s="43">
        <f t="shared" si="2"/>
        <v>0</v>
      </c>
      <c r="T59" s="44">
        <f t="shared" si="3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1"/>
        <v>0</v>
      </c>
      <c r="R60" s="42">
        <f t="shared" si="0"/>
        <v>0</v>
      </c>
      <c r="S60" s="43">
        <f t="shared" si="2"/>
        <v>0</v>
      </c>
      <c r="T60" s="44">
        <f t="shared" si="3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1"/>
        <v>0</v>
      </c>
      <c r="R61" s="42">
        <f t="shared" si="0"/>
        <v>0</v>
      </c>
      <c r="S61" s="43">
        <f t="shared" si="2"/>
        <v>0</v>
      </c>
      <c r="T61" s="44">
        <f t="shared" si="3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1"/>
        <v>0</v>
      </c>
      <c r="R62" s="42">
        <f t="shared" si="0"/>
        <v>0</v>
      </c>
      <c r="S62" s="43">
        <f t="shared" si="2"/>
        <v>0</v>
      </c>
      <c r="T62" s="44">
        <f t="shared" si="3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1"/>
        <v>0</v>
      </c>
      <c r="R63" s="42">
        <f t="shared" si="0"/>
        <v>0</v>
      </c>
      <c r="S63" s="43">
        <f t="shared" si="2"/>
        <v>0</v>
      </c>
      <c r="T63" s="44">
        <f t="shared" si="3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1"/>
        <v>0</v>
      </c>
      <c r="R64" s="42">
        <f t="shared" si="0"/>
        <v>0</v>
      </c>
      <c r="S64" s="43">
        <f t="shared" si="2"/>
        <v>0</v>
      </c>
      <c r="T64" s="44">
        <f t="shared" si="3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1"/>
        <v>0</v>
      </c>
      <c r="R65" s="42">
        <f t="shared" si="0"/>
        <v>0</v>
      </c>
      <c r="S65" s="43">
        <f t="shared" si="2"/>
        <v>0</v>
      </c>
      <c r="T65" s="44">
        <f t="shared" si="3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1"/>
        <v>0</v>
      </c>
      <c r="R66" s="42">
        <f t="shared" si="0"/>
        <v>0</v>
      </c>
      <c r="S66" s="43">
        <f t="shared" si="2"/>
        <v>0</v>
      </c>
      <c r="T66" s="44">
        <f t="shared" si="3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1"/>
        <v>0</v>
      </c>
      <c r="R67" s="42">
        <f t="shared" si="0"/>
        <v>0</v>
      </c>
      <c r="S67" s="43">
        <f t="shared" si="2"/>
        <v>0</v>
      </c>
      <c r="T67" s="44">
        <f t="shared" si="3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1"/>
        <v>0</v>
      </c>
      <c r="R68" s="42">
        <f t="shared" si="0"/>
        <v>0</v>
      </c>
      <c r="S68" s="43">
        <f t="shared" si="2"/>
        <v>0</v>
      </c>
      <c r="T68" s="44">
        <f t="shared" si="3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1"/>
        <v>0</v>
      </c>
      <c r="R69" s="42">
        <f t="shared" si="0"/>
        <v>0</v>
      </c>
      <c r="S69" s="43">
        <f t="shared" si="2"/>
        <v>0</v>
      </c>
      <c r="T69" s="44">
        <f t="shared" si="3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1"/>
        <v>0</v>
      </c>
      <c r="R70" s="42">
        <f t="shared" si="0"/>
        <v>0</v>
      </c>
      <c r="S70" s="43">
        <f t="shared" si="2"/>
        <v>0</v>
      </c>
      <c r="T70" s="44">
        <f t="shared" si="3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1"/>
        <v>0</v>
      </c>
      <c r="R71" s="42">
        <f t="shared" si="0"/>
        <v>0</v>
      </c>
      <c r="S71" s="43">
        <f t="shared" si="2"/>
        <v>0</v>
      </c>
      <c r="T71" s="44">
        <f t="shared" si="3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1"/>
        <v>0</v>
      </c>
      <c r="R72" s="42">
        <f t="shared" si="0"/>
        <v>0</v>
      </c>
      <c r="S72" s="43">
        <f t="shared" si="2"/>
        <v>0</v>
      </c>
      <c r="T72" s="44">
        <f t="shared" si="3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1"/>
        <v>0</v>
      </c>
      <c r="R73" s="42">
        <f t="shared" si="0"/>
        <v>0</v>
      </c>
      <c r="S73" s="43">
        <f t="shared" si="2"/>
        <v>0</v>
      </c>
      <c r="T73" s="44">
        <f t="shared" si="3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1"/>
        <v>0</v>
      </c>
      <c r="R74" s="42">
        <f t="shared" si="0"/>
        <v>0</v>
      </c>
      <c r="S74" s="43">
        <f t="shared" si="2"/>
        <v>0</v>
      </c>
      <c r="T74" s="44">
        <f t="shared" si="3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1"/>
        <v>0</v>
      </c>
      <c r="R75" s="42">
        <f t="shared" si="0"/>
        <v>0</v>
      </c>
      <c r="S75" s="43">
        <f t="shared" si="2"/>
        <v>0</v>
      </c>
      <c r="T75" s="44">
        <f t="shared" si="3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1"/>
        <v>0</v>
      </c>
      <c r="R76" s="42">
        <f t="shared" si="0"/>
        <v>0</v>
      </c>
      <c r="S76" s="43">
        <f t="shared" si="2"/>
        <v>0</v>
      </c>
      <c r="T76" s="44">
        <f t="shared" si="3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1"/>
        <v>0</v>
      </c>
      <c r="R77" s="42">
        <f t="shared" si="0"/>
        <v>0</v>
      </c>
      <c r="S77" s="43">
        <f t="shared" si="2"/>
        <v>0</v>
      </c>
      <c r="T77" s="44">
        <f t="shared" si="3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1"/>
        <v>0</v>
      </c>
      <c r="R78" s="42">
        <f t="shared" si="0"/>
        <v>0</v>
      </c>
      <c r="S78" s="43">
        <f t="shared" si="2"/>
        <v>0</v>
      </c>
      <c r="T78" s="44">
        <f t="shared" si="3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1"/>
        <v>0</v>
      </c>
      <c r="R79" s="42">
        <f t="shared" ref="R79:R114" si="5">SUM(E79:P79)</f>
        <v>0</v>
      </c>
      <c r="S79" s="43">
        <f t="shared" si="2"/>
        <v>0</v>
      </c>
      <c r="T79" s="44">
        <f t="shared" si="3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ref="Q80:Q114" si="6">COUNTIF(E80:P80,"&gt;0")</f>
        <v>0</v>
      </c>
      <c r="R80" s="42">
        <f t="shared" si="5"/>
        <v>0</v>
      </c>
      <c r="S80" s="43">
        <f t="shared" ref="S80:S114" si="7">IF(D80=0,,R80/D80)</f>
        <v>0</v>
      </c>
      <c r="T80" s="44">
        <f t="shared" ref="T80:T114" si="8">Q80*Q80*R80</f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6"/>
        <v>0</v>
      </c>
      <c r="R81" s="42">
        <f t="shared" si="5"/>
        <v>0</v>
      </c>
      <c r="S81" s="43">
        <f t="shared" si="7"/>
        <v>0</v>
      </c>
      <c r="T81" s="44">
        <f t="shared" si="8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6"/>
        <v>0</v>
      </c>
      <c r="R82" s="42">
        <f t="shared" si="5"/>
        <v>0</v>
      </c>
      <c r="S82" s="43">
        <f t="shared" si="7"/>
        <v>0</v>
      </c>
      <c r="T82" s="44">
        <f t="shared" si="8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6"/>
        <v>0</v>
      </c>
      <c r="R83" s="42">
        <f t="shared" si="5"/>
        <v>0</v>
      </c>
      <c r="S83" s="43">
        <f t="shared" si="7"/>
        <v>0</v>
      </c>
      <c r="T83" s="44">
        <f t="shared" si="8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6"/>
        <v>0</v>
      </c>
      <c r="R84" s="42">
        <f t="shared" si="5"/>
        <v>0</v>
      </c>
      <c r="S84" s="43">
        <f t="shared" si="7"/>
        <v>0</v>
      </c>
      <c r="T84" s="44">
        <f t="shared" si="8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6"/>
        <v>0</v>
      </c>
      <c r="R85" s="42">
        <f t="shared" si="5"/>
        <v>0</v>
      </c>
      <c r="S85" s="43">
        <f t="shared" si="7"/>
        <v>0</v>
      </c>
      <c r="T85" s="44">
        <f t="shared" si="8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6"/>
        <v>0</v>
      </c>
      <c r="R86" s="42">
        <f t="shared" si="5"/>
        <v>0</v>
      </c>
      <c r="S86" s="43">
        <f t="shared" si="7"/>
        <v>0</v>
      </c>
      <c r="T86" s="44">
        <f t="shared" si="8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6"/>
        <v>0</v>
      </c>
      <c r="R87" s="42">
        <f t="shared" si="5"/>
        <v>0</v>
      </c>
      <c r="S87" s="43">
        <f t="shared" si="7"/>
        <v>0</v>
      </c>
      <c r="T87" s="44">
        <f t="shared" si="8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6"/>
        <v>0</v>
      </c>
      <c r="R88" s="42">
        <f t="shared" si="5"/>
        <v>0</v>
      </c>
      <c r="S88" s="43">
        <f t="shared" si="7"/>
        <v>0</v>
      </c>
      <c r="T88" s="44">
        <f t="shared" si="8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6"/>
        <v>0</v>
      </c>
      <c r="R89" s="42">
        <f t="shared" si="5"/>
        <v>0</v>
      </c>
      <c r="S89" s="43">
        <f t="shared" si="7"/>
        <v>0</v>
      </c>
      <c r="T89" s="44">
        <f t="shared" si="8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6"/>
        <v>0</v>
      </c>
      <c r="R90" s="42">
        <f t="shared" si="5"/>
        <v>0</v>
      </c>
      <c r="S90" s="43">
        <f t="shared" si="7"/>
        <v>0</v>
      </c>
      <c r="T90" s="44">
        <f t="shared" si="8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6"/>
        <v>0</v>
      </c>
      <c r="R91" s="42">
        <f t="shared" si="5"/>
        <v>0</v>
      </c>
      <c r="S91" s="43">
        <f t="shared" si="7"/>
        <v>0</v>
      </c>
      <c r="T91" s="44">
        <f t="shared" si="8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6"/>
        <v>0</v>
      </c>
      <c r="R92" s="42">
        <f t="shared" si="5"/>
        <v>0</v>
      </c>
      <c r="S92" s="43">
        <f t="shared" si="7"/>
        <v>0</v>
      </c>
      <c r="T92" s="44">
        <f t="shared" si="8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6"/>
        <v>0</v>
      </c>
      <c r="R93" s="42">
        <f t="shared" si="5"/>
        <v>0</v>
      </c>
      <c r="S93" s="43">
        <f t="shared" si="7"/>
        <v>0</v>
      </c>
      <c r="T93" s="44">
        <f t="shared" si="8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6"/>
        <v>0</v>
      </c>
      <c r="R94" s="42">
        <f t="shared" si="5"/>
        <v>0</v>
      </c>
      <c r="S94" s="43">
        <f t="shared" si="7"/>
        <v>0</v>
      </c>
      <c r="T94" s="44">
        <f t="shared" si="8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6"/>
        <v>0</v>
      </c>
      <c r="R95" s="42">
        <f t="shared" si="5"/>
        <v>0</v>
      </c>
      <c r="S95" s="43">
        <f t="shared" si="7"/>
        <v>0</v>
      </c>
      <c r="T95" s="44">
        <f t="shared" si="8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6"/>
        <v>0</v>
      </c>
      <c r="R96" s="42">
        <f t="shared" si="5"/>
        <v>0</v>
      </c>
      <c r="S96" s="43">
        <f t="shared" si="7"/>
        <v>0</v>
      </c>
      <c r="T96" s="44">
        <f t="shared" si="8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6"/>
        <v>0</v>
      </c>
      <c r="R97" s="42">
        <f t="shared" si="5"/>
        <v>0</v>
      </c>
      <c r="S97" s="43">
        <f t="shared" si="7"/>
        <v>0</v>
      </c>
      <c r="T97" s="44">
        <f t="shared" si="8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6"/>
        <v>0</v>
      </c>
      <c r="R98" s="42">
        <f t="shared" si="5"/>
        <v>0</v>
      </c>
      <c r="S98" s="43">
        <f t="shared" si="7"/>
        <v>0</v>
      </c>
      <c r="T98" s="44">
        <f t="shared" si="8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si="6"/>
        <v>0</v>
      </c>
      <c r="R99" s="42">
        <f t="shared" si="5"/>
        <v>0</v>
      </c>
      <c r="S99" s="43">
        <f t="shared" si="7"/>
        <v>0</v>
      </c>
      <c r="T99" s="44">
        <f t="shared" si="8"/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6"/>
        <v>0</v>
      </c>
      <c r="R100" s="42">
        <f t="shared" si="5"/>
        <v>0</v>
      </c>
      <c r="S100" s="43">
        <f t="shared" si="7"/>
        <v>0</v>
      </c>
      <c r="T100" s="44">
        <f t="shared" si="8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6"/>
        <v>0</v>
      </c>
      <c r="R101" s="42">
        <f t="shared" si="5"/>
        <v>0</v>
      </c>
      <c r="S101" s="43">
        <f t="shared" si="7"/>
        <v>0</v>
      </c>
      <c r="T101" s="44">
        <f t="shared" si="8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6"/>
        <v>0</v>
      </c>
      <c r="R102" s="42">
        <f t="shared" si="5"/>
        <v>0</v>
      </c>
      <c r="S102" s="43">
        <f t="shared" si="7"/>
        <v>0</v>
      </c>
      <c r="T102" s="44">
        <f t="shared" si="8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6"/>
        <v>0</v>
      </c>
      <c r="R103" s="42">
        <f t="shared" si="5"/>
        <v>0</v>
      </c>
      <c r="S103" s="43">
        <f t="shared" si="7"/>
        <v>0</v>
      </c>
      <c r="T103" s="44">
        <f t="shared" si="8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6"/>
        <v>0</v>
      </c>
      <c r="R104" s="42">
        <f t="shared" si="5"/>
        <v>0</v>
      </c>
      <c r="S104" s="43">
        <f t="shared" si="7"/>
        <v>0</v>
      </c>
      <c r="T104" s="44">
        <f t="shared" si="8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6"/>
        <v>0</v>
      </c>
      <c r="R105" s="42">
        <f t="shared" si="5"/>
        <v>0</v>
      </c>
      <c r="S105" s="43">
        <f t="shared" si="7"/>
        <v>0</v>
      </c>
      <c r="T105" s="44">
        <f t="shared" si="8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6"/>
        <v>0</v>
      </c>
      <c r="R106" s="42">
        <f t="shared" si="5"/>
        <v>0</v>
      </c>
      <c r="S106" s="43">
        <f t="shared" si="7"/>
        <v>0</v>
      </c>
      <c r="T106" s="44">
        <f t="shared" si="8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6"/>
        <v>0</v>
      </c>
      <c r="R107" s="42">
        <f t="shared" si="5"/>
        <v>0</v>
      </c>
      <c r="S107" s="43">
        <f t="shared" si="7"/>
        <v>0</v>
      </c>
      <c r="T107" s="44">
        <f t="shared" si="8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6"/>
        <v>0</v>
      </c>
      <c r="R108" s="42">
        <f t="shared" si="5"/>
        <v>0</v>
      </c>
      <c r="S108" s="43">
        <f t="shared" si="7"/>
        <v>0</v>
      </c>
      <c r="T108" s="44">
        <f t="shared" si="8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6"/>
        <v>0</v>
      </c>
      <c r="R109" s="42">
        <f t="shared" si="5"/>
        <v>0</v>
      </c>
      <c r="S109" s="43">
        <f t="shared" si="7"/>
        <v>0</v>
      </c>
      <c r="T109" s="44">
        <f t="shared" si="8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6"/>
        <v>0</v>
      </c>
      <c r="R110" s="42">
        <f t="shared" si="5"/>
        <v>0</v>
      </c>
      <c r="S110" s="43">
        <f t="shared" si="7"/>
        <v>0</v>
      </c>
      <c r="T110" s="44">
        <f t="shared" si="8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6"/>
        <v>0</v>
      </c>
      <c r="R111" s="42">
        <f t="shared" si="5"/>
        <v>0</v>
      </c>
      <c r="S111" s="43">
        <f t="shared" si="7"/>
        <v>0</v>
      </c>
      <c r="T111" s="44">
        <f t="shared" si="8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6"/>
        <v>0</v>
      </c>
      <c r="R112" s="42">
        <f t="shared" si="5"/>
        <v>0</v>
      </c>
      <c r="S112" s="43">
        <f t="shared" si="7"/>
        <v>0</v>
      </c>
      <c r="T112" s="44">
        <f t="shared" si="8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si="6"/>
        <v>0</v>
      </c>
      <c r="R113" s="42">
        <f t="shared" si="5"/>
        <v>0</v>
      </c>
      <c r="S113" s="43">
        <f t="shared" si="7"/>
        <v>0</v>
      </c>
      <c r="T113" s="44">
        <f t="shared" si="8"/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6"/>
        <v>0</v>
      </c>
      <c r="R114" s="42">
        <f t="shared" si="5"/>
        <v>0</v>
      </c>
      <c r="S114" s="43">
        <f t="shared" si="7"/>
        <v>0</v>
      </c>
      <c r="T114" s="44">
        <f t="shared" si="8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U9:W9"/>
    <mergeCell ref="E10:P10"/>
    <mergeCell ref="F4:G4"/>
    <mergeCell ref="F5:G5"/>
    <mergeCell ref="F6:G6"/>
    <mergeCell ref="Q9:T9"/>
  </mergeCells>
  <conditionalFormatting sqref="S15:S114">
    <cfRule type="cellIs" dxfId="11" priority="6" operator="greaterThan">
      <formula>1</formula>
    </cfRule>
  </conditionalFormatting>
  <conditionalFormatting sqref="S35:S114">
    <cfRule type="cellIs" dxfId="10" priority="5" operator="greaterThan">
      <formula>1</formula>
    </cfRule>
  </conditionalFormatting>
  <conditionalFormatting sqref="S35:S114">
    <cfRule type="cellIs" dxfId="9" priority="4" operator="greaterThan">
      <formula>1</formula>
    </cfRule>
  </conditionalFormatting>
  <conditionalFormatting sqref="S15:S114">
    <cfRule type="cellIs" dxfId="8" priority="3" operator="greaterThan">
      <formula>1</formula>
    </cfRule>
  </conditionalFormatting>
  <conditionalFormatting sqref="S35:S114">
    <cfRule type="cellIs" dxfId="7" priority="2" operator="greaterThan">
      <formula>1</formula>
    </cfRule>
  </conditionalFormatting>
  <conditionalFormatting sqref="S35:S114">
    <cfRule type="cellIs" dxfId="6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U15" sqref="U15:V15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60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>
        <v>0</v>
      </c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>
        <v>0</v>
      </c>
    </row>
    <row r="8" spans="1:20">
      <c r="A8" s="24"/>
      <c r="B8" s="21"/>
      <c r="D8" t="s">
        <v>33</v>
      </c>
      <c r="E8" s="37">
        <v>0</v>
      </c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'W11'!Q12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65"/>
      <c r="D21" s="65" t="s">
        <v>45</v>
      </c>
      <c r="E21" s="37">
        <v>0</v>
      </c>
    </row>
    <row r="22" spans="1:5">
      <c r="A22" s="2"/>
      <c r="B22" s="21"/>
      <c r="C22" s="65"/>
      <c r="D22" s="65" t="s">
        <v>46</v>
      </c>
      <c r="E22" s="37">
        <v>0</v>
      </c>
    </row>
    <row r="23" spans="1:5">
      <c r="A23" s="2"/>
      <c r="B23" s="21"/>
      <c r="C23" s="65"/>
      <c r="D23" s="65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'W11'!W112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66" t="s">
        <v>40</v>
      </c>
      <c r="D33" s="66"/>
      <c r="E33" s="20">
        <f>E34+E35</f>
        <v>0</v>
      </c>
    </row>
    <row r="34" spans="1:12">
      <c r="A34" s="25"/>
      <c r="B34" s="20"/>
      <c r="D34" s="65" t="s">
        <v>24</v>
      </c>
      <c r="E34" s="37"/>
    </row>
    <row r="35" spans="1:12">
      <c r="A35" s="25"/>
      <c r="B35" s="20"/>
      <c r="D35" s="65" t="s">
        <v>25</v>
      </c>
      <c r="E35" s="37"/>
    </row>
    <row r="36" spans="1:12">
      <c r="A36" s="25"/>
      <c r="B36" s="21"/>
      <c r="C36" s="67" t="s">
        <v>43</v>
      </c>
      <c r="D36" s="67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68" t="s">
        <v>42</v>
      </c>
      <c r="D38" s="68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36:L38"/>
    <mergeCell ref="F40:L40"/>
    <mergeCell ref="C5:D5"/>
    <mergeCell ref="C6:D6"/>
    <mergeCell ref="C13:D13"/>
    <mergeCell ref="C20:D20"/>
    <mergeCell ref="C24:D24"/>
    <mergeCell ref="C25:D25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W114"/>
  <sheetViews>
    <sheetView zoomScale="80" zoomScaleNormal="80" workbookViewId="0">
      <selection activeCell="U17" sqref="U17:V17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61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 customHeight="1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78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79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79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si="1"/>
        <v>0</v>
      </c>
      <c r="R35" s="42">
        <f t="shared" si="0"/>
        <v>0</v>
      </c>
      <c r="S35" s="43">
        <f t="shared" si="2"/>
        <v>0</v>
      </c>
      <c r="T35" s="44">
        <f t="shared" si="3"/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1"/>
        <v>0</v>
      </c>
      <c r="R36" s="42">
        <f t="shared" si="0"/>
        <v>0</v>
      </c>
      <c r="S36" s="43">
        <f t="shared" si="2"/>
        <v>0</v>
      </c>
      <c r="T36" s="44">
        <f t="shared" si="3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1"/>
        <v>0</v>
      </c>
      <c r="R37" s="42">
        <f t="shared" si="0"/>
        <v>0</v>
      </c>
      <c r="S37" s="43">
        <f t="shared" si="2"/>
        <v>0</v>
      </c>
      <c r="T37" s="44">
        <f t="shared" si="3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1"/>
        <v>0</v>
      </c>
      <c r="R38" s="42">
        <f t="shared" si="0"/>
        <v>0</v>
      </c>
      <c r="S38" s="43">
        <f t="shared" si="2"/>
        <v>0</v>
      </c>
      <c r="T38" s="44">
        <f t="shared" si="3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1"/>
        <v>0</v>
      </c>
      <c r="R39" s="42">
        <f t="shared" si="0"/>
        <v>0</v>
      </c>
      <c r="S39" s="43">
        <f t="shared" si="2"/>
        <v>0</v>
      </c>
      <c r="T39" s="44">
        <f t="shared" si="3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1"/>
        <v>0</v>
      </c>
      <c r="R40" s="42">
        <f t="shared" si="0"/>
        <v>0</v>
      </c>
      <c r="S40" s="43">
        <f t="shared" si="2"/>
        <v>0</v>
      </c>
      <c r="T40" s="44">
        <f t="shared" si="3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1"/>
        <v>0</v>
      </c>
      <c r="R41" s="42">
        <f t="shared" si="0"/>
        <v>0</v>
      </c>
      <c r="S41" s="43">
        <f t="shared" si="2"/>
        <v>0</v>
      </c>
      <c r="T41" s="44">
        <f t="shared" si="3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1"/>
        <v>0</v>
      </c>
      <c r="R42" s="42">
        <f t="shared" si="0"/>
        <v>0</v>
      </c>
      <c r="S42" s="43">
        <f t="shared" si="2"/>
        <v>0</v>
      </c>
      <c r="T42" s="44">
        <f t="shared" si="3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1"/>
        <v>0</v>
      </c>
      <c r="R43" s="42">
        <f t="shared" si="0"/>
        <v>0</v>
      </c>
      <c r="S43" s="43">
        <f t="shared" si="2"/>
        <v>0</v>
      </c>
      <c r="T43" s="44">
        <f t="shared" si="3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1"/>
        <v>0</v>
      </c>
      <c r="R44" s="42">
        <f t="shared" si="0"/>
        <v>0</v>
      </c>
      <c r="S44" s="43">
        <f t="shared" si="2"/>
        <v>0</v>
      </c>
      <c r="T44" s="44">
        <f t="shared" si="3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1"/>
        <v>0</v>
      </c>
      <c r="R45" s="42">
        <f t="shared" si="0"/>
        <v>0</v>
      </c>
      <c r="S45" s="43">
        <f t="shared" si="2"/>
        <v>0</v>
      </c>
      <c r="T45" s="44">
        <f t="shared" si="3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1"/>
        <v>0</v>
      </c>
      <c r="R46" s="42">
        <f t="shared" si="0"/>
        <v>0</v>
      </c>
      <c r="S46" s="43">
        <f t="shared" si="2"/>
        <v>0</v>
      </c>
      <c r="T46" s="44">
        <f t="shared" si="3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1"/>
        <v>0</v>
      </c>
      <c r="R47" s="42">
        <f t="shared" si="0"/>
        <v>0</v>
      </c>
      <c r="S47" s="43">
        <f t="shared" si="2"/>
        <v>0</v>
      </c>
      <c r="T47" s="44">
        <f t="shared" si="3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1"/>
        <v>0</v>
      </c>
      <c r="R48" s="42">
        <f t="shared" si="0"/>
        <v>0</v>
      </c>
      <c r="S48" s="43">
        <f t="shared" si="2"/>
        <v>0</v>
      </c>
      <c r="T48" s="44">
        <f t="shared" si="3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1"/>
        <v>0</v>
      </c>
      <c r="R49" s="42">
        <f t="shared" si="0"/>
        <v>0</v>
      </c>
      <c r="S49" s="43">
        <f t="shared" si="2"/>
        <v>0</v>
      </c>
      <c r="T49" s="44">
        <f t="shared" si="3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1"/>
        <v>0</v>
      </c>
      <c r="R50" s="42">
        <f t="shared" si="0"/>
        <v>0</v>
      </c>
      <c r="S50" s="43">
        <f t="shared" si="2"/>
        <v>0</v>
      </c>
      <c r="T50" s="44">
        <f t="shared" si="3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1"/>
        <v>0</v>
      </c>
      <c r="R51" s="42">
        <f t="shared" si="0"/>
        <v>0</v>
      </c>
      <c r="S51" s="43">
        <f t="shared" si="2"/>
        <v>0</v>
      </c>
      <c r="T51" s="44">
        <f t="shared" si="3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1"/>
        <v>0</v>
      </c>
      <c r="R52" s="42">
        <f t="shared" si="0"/>
        <v>0</v>
      </c>
      <c r="S52" s="43">
        <f t="shared" si="2"/>
        <v>0</v>
      </c>
      <c r="T52" s="44">
        <f t="shared" si="3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1"/>
        <v>0</v>
      </c>
      <c r="R53" s="42">
        <f t="shared" si="0"/>
        <v>0</v>
      </c>
      <c r="S53" s="43">
        <f t="shared" si="2"/>
        <v>0</v>
      </c>
      <c r="T53" s="44">
        <f t="shared" si="3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1"/>
        <v>0</v>
      </c>
      <c r="R54" s="42">
        <f t="shared" si="0"/>
        <v>0</v>
      </c>
      <c r="S54" s="43">
        <f t="shared" si="2"/>
        <v>0</v>
      </c>
      <c r="T54" s="44">
        <f t="shared" si="3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1"/>
        <v>0</v>
      </c>
      <c r="R55" s="42">
        <f t="shared" si="0"/>
        <v>0</v>
      </c>
      <c r="S55" s="43">
        <f t="shared" si="2"/>
        <v>0</v>
      </c>
      <c r="T55" s="44">
        <f t="shared" si="3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1"/>
        <v>0</v>
      </c>
      <c r="R56" s="42">
        <f t="shared" si="0"/>
        <v>0</v>
      </c>
      <c r="S56" s="43">
        <f t="shared" si="2"/>
        <v>0</v>
      </c>
      <c r="T56" s="44">
        <f t="shared" si="3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1"/>
        <v>0</v>
      </c>
      <c r="R57" s="42">
        <f t="shared" si="0"/>
        <v>0</v>
      </c>
      <c r="S57" s="43">
        <f t="shared" si="2"/>
        <v>0</v>
      </c>
      <c r="T57" s="44">
        <f t="shared" si="3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1"/>
        <v>0</v>
      </c>
      <c r="R58" s="42">
        <f t="shared" si="0"/>
        <v>0</v>
      </c>
      <c r="S58" s="43">
        <f t="shared" si="2"/>
        <v>0</v>
      </c>
      <c r="T58" s="44">
        <f t="shared" si="3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1"/>
        <v>0</v>
      </c>
      <c r="R59" s="42">
        <f t="shared" si="0"/>
        <v>0</v>
      </c>
      <c r="S59" s="43">
        <f t="shared" si="2"/>
        <v>0</v>
      </c>
      <c r="T59" s="44">
        <f t="shared" si="3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1"/>
        <v>0</v>
      </c>
      <c r="R60" s="42">
        <f t="shared" si="0"/>
        <v>0</v>
      </c>
      <c r="S60" s="43">
        <f t="shared" si="2"/>
        <v>0</v>
      </c>
      <c r="T60" s="44">
        <f t="shared" si="3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1"/>
        <v>0</v>
      </c>
      <c r="R61" s="42">
        <f t="shared" si="0"/>
        <v>0</v>
      </c>
      <c r="S61" s="43">
        <f t="shared" si="2"/>
        <v>0</v>
      </c>
      <c r="T61" s="44">
        <f t="shared" si="3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1"/>
        <v>0</v>
      </c>
      <c r="R62" s="42">
        <f t="shared" si="0"/>
        <v>0</v>
      </c>
      <c r="S62" s="43">
        <f t="shared" si="2"/>
        <v>0</v>
      </c>
      <c r="T62" s="44">
        <f t="shared" si="3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1"/>
        <v>0</v>
      </c>
      <c r="R63" s="42">
        <f t="shared" si="0"/>
        <v>0</v>
      </c>
      <c r="S63" s="43">
        <f t="shared" si="2"/>
        <v>0</v>
      </c>
      <c r="T63" s="44">
        <f t="shared" si="3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1"/>
        <v>0</v>
      </c>
      <c r="R64" s="42">
        <f t="shared" si="0"/>
        <v>0</v>
      </c>
      <c r="S64" s="43">
        <f t="shared" si="2"/>
        <v>0</v>
      </c>
      <c r="T64" s="44">
        <f t="shared" si="3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1"/>
        <v>0</v>
      </c>
      <c r="R65" s="42">
        <f t="shared" si="0"/>
        <v>0</v>
      </c>
      <c r="S65" s="43">
        <f t="shared" si="2"/>
        <v>0</v>
      </c>
      <c r="T65" s="44">
        <f t="shared" si="3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1"/>
        <v>0</v>
      </c>
      <c r="R66" s="42">
        <f t="shared" si="0"/>
        <v>0</v>
      </c>
      <c r="S66" s="43">
        <f t="shared" si="2"/>
        <v>0</v>
      </c>
      <c r="T66" s="44">
        <f t="shared" si="3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1"/>
        <v>0</v>
      </c>
      <c r="R67" s="42">
        <f t="shared" si="0"/>
        <v>0</v>
      </c>
      <c r="S67" s="43">
        <f t="shared" si="2"/>
        <v>0</v>
      </c>
      <c r="T67" s="44">
        <f t="shared" si="3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1"/>
        <v>0</v>
      </c>
      <c r="R68" s="42">
        <f t="shared" si="0"/>
        <v>0</v>
      </c>
      <c r="S68" s="43">
        <f t="shared" si="2"/>
        <v>0</v>
      </c>
      <c r="T68" s="44">
        <f t="shared" si="3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1"/>
        <v>0</v>
      </c>
      <c r="R69" s="42">
        <f t="shared" si="0"/>
        <v>0</v>
      </c>
      <c r="S69" s="43">
        <f t="shared" si="2"/>
        <v>0</v>
      </c>
      <c r="T69" s="44">
        <f t="shared" si="3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1"/>
        <v>0</v>
      </c>
      <c r="R70" s="42">
        <f t="shared" si="0"/>
        <v>0</v>
      </c>
      <c r="S70" s="43">
        <f t="shared" si="2"/>
        <v>0</v>
      </c>
      <c r="T70" s="44">
        <f t="shared" si="3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1"/>
        <v>0</v>
      </c>
      <c r="R71" s="42">
        <f t="shared" si="0"/>
        <v>0</v>
      </c>
      <c r="S71" s="43">
        <f t="shared" si="2"/>
        <v>0</v>
      </c>
      <c r="T71" s="44">
        <f t="shared" si="3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1"/>
        <v>0</v>
      </c>
      <c r="R72" s="42">
        <f t="shared" si="0"/>
        <v>0</v>
      </c>
      <c r="S72" s="43">
        <f t="shared" si="2"/>
        <v>0</v>
      </c>
      <c r="T72" s="44">
        <f t="shared" si="3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1"/>
        <v>0</v>
      </c>
      <c r="R73" s="42">
        <f t="shared" si="0"/>
        <v>0</v>
      </c>
      <c r="S73" s="43">
        <f t="shared" si="2"/>
        <v>0</v>
      </c>
      <c r="T73" s="44">
        <f t="shared" si="3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1"/>
        <v>0</v>
      </c>
      <c r="R74" s="42">
        <f t="shared" si="0"/>
        <v>0</v>
      </c>
      <c r="S74" s="43">
        <f t="shared" si="2"/>
        <v>0</v>
      </c>
      <c r="T74" s="44">
        <f t="shared" si="3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1"/>
        <v>0</v>
      </c>
      <c r="R75" s="42">
        <f t="shared" si="0"/>
        <v>0</v>
      </c>
      <c r="S75" s="43">
        <f t="shared" si="2"/>
        <v>0</v>
      </c>
      <c r="T75" s="44">
        <f t="shared" si="3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1"/>
        <v>0</v>
      </c>
      <c r="R76" s="42">
        <f t="shared" si="0"/>
        <v>0</v>
      </c>
      <c r="S76" s="43">
        <f t="shared" si="2"/>
        <v>0</v>
      </c>
      <c r="T76" s="44">
        <f t="shared" si="3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1"/>
        <v>0</v>
      </c>
      <c r="R77" s="42">
        <f t="shared" si="0"/>
        <v>0</v>
      </c>
      <c r="S77" s="43">
        <f t="shared" si="2"/>
        <v>0</v>
      </c>
      <c r="T77" s="44">
        <f t="shared" si="3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1"/>
        <v>0</v>
      </c>
      <c r="R78" s="42">
        <f t="shared" si="0"/>
        <v>0</v>
      </c>
      <c r="S78" s="43">
        <f t="shared" si="2"/>
        <v>0</v>
      </c>
      <c r="T78" s="44">
        <f t="shared" si="3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1"/>
        <v>0</v>
      </c>
      <c r="R79" s="42">
        <f t="shared" ref="R79:R114" si="5">SUM(E79:P79)</f>
        <v>0</v>
      </c>
      <c r="S79" s="43">
        <f t="shared" si="2"/>
        <v>0</v>
      </c>
      <c r="T79" s="44">
        <f t="shared" si="3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ref="Q80:Q114" si="6">COUNTIF(E80:P80,"&gt;0")</f>
        <v>0</v>
      </c>
      <c r="R80" s="42">
        <f t="shared" si="5"/>
        <v>0</v>
      </c>
      <c r="S80" s="43">
        <f t="shared" ref="S80:S114" si="7">IF(D80=0,,R80/D80)</f>
        <v>0</v>
      </c>
      <c r="T80" s="44">
        <f t="shared" ref="T80:T114" si="8">Q80*Q80*R80</f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6"/>
        <v>0</v>
      </c>
      <c r="R81" s="42">
        <f t="shared" si="5"/>
        <v>0</v>
      </c>
      <c r="S81" s="43">
        <f t="shared" si="7"/>
        <v>0</v>
      </c>
      <c r="T81" s="44">
        <f t="shared" si="8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6"/>
        <v>0</v>
      </c>
      <c r="R82" s="42">
        <f t="shared" si="5"/>
        <v>0</v>
      </c>
      <c r="S82" s="43">
        <f t="shared" si="7"/>
        <v>0</v>
      </c>
      <c r="T82" s="44">
        <f t="shared" si="8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6"/>
        <v>0</v>
      </c>
      <c r="R83" s="42">
        <f t="shared" si="5"/>
        <v>0</v>
      </c>
      <c r="S83" s="43">
        <f t="shared" si="7"/>
        <v>0</v>
      </c>
      <c r="T83" s="44">
        <f t="shared" si="8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6"/>
        <v>0</v>
      </c>
      <c r="R84" s="42">
        <f t="shared" si="5"/>
        <v>0</v>
      </c>
      <c r="S84" s="43">
        <f t="shared" si="7"/>
        <v>0</v>
      </c>
      <c r="T84" s="44">
        <f t="shared" si="8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6"/>
        <v>0</v>
      </c>
      <c r="R85" s="42">
        <f t="shared" si="5"/>
        <v>0</v>
      </c>
      <c r="S85" s="43">
        <f t="shared" si="7"/>
        <v>0</v>
      </c>
      <c r="T85" s="44">
        <f t="shared" si="8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6"/>
        <v>0</v>
      </c>
      <c r="R86" s="42">
        <f t="shared" si="5"/>
        <v>0</v>
      </c>
      <c r="S86" s="43">
        <f t="shared" si="7"/>
        <v>0</v>
      </c>
      <c r="T86" s="44">
        <f t="shared" si="8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6"/>
        <v>0</v>
      </c>
      <c r="R87" s="42">
        <f t="shared" si="5"/>
        <v>0</v>
      </c>
      <c r="S87" s="43">
        <f t="shared" si="7"/>
        <v>0</v>
      </c>
      <c r="T87" s="44">
        <f t="shared" si="8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6"/>
        <v>0</v>
      </c>
      <c r="R88" s="42">
        <f t="shared" si="5"/>
        <v>0</v>
      </c>
      <c r="S88" s="43">
        <f t="shared" si="7"/>
        <v>0</v>
      </c>
      <c r="T88" s="44">
        <f t="shared" si="8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6"/>
        <v>0</v>
      </c>
      <c r="R89" s="42">
        <f t="shared" si="5"/>
        <v>0</v>
      </c>
      <c r="S89" s="43">
        <f t="shared" si="7"/>
        <v>0</v>
      </c>
      <c r="T89" s="44">
        <f t="shared" si="8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6"/>
        <v>0</v>
      </c>
      <c r="R90" s="42">
        <f t="shared" si="5"/>
        <v>0</v>
      </c>
      <c r="S90" s="43">
        <f t="shared" si="7"/>
        <v>0</v>
      </c>
      <c r="T90" s="44">
        <f t="shared" si="8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6"/>
        <v>0</v>
      </c>
      <c r="R91" s="42">
        <f t="shared" si="5"/>
        <v>0</v>
      </c>
      <c r="S91" s="43">
        <f t="shared" si="7"/>
        <v>0</v>
      </c>
      <c r="T91" s="44">
        <f t="shared" si="8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6"/>
        <v>0</v>
      </c>
      <c r="R92" s="42">
        <f t="shared" si="5"/>
        <v>0</v>
      </c>
      <c r="S92" s="43">
        <f t="shared" si="7"/>
        <v>0</v>
      </c>
      <c r="T92" s="44">
        <f t="shared" si="8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6"/>
        <v>0</v>
      </c>
      <c r="R93" s="42">
        <f t="shared" si="5"/>
        <v>0</v>
      </c>
      <c r="S93" s="43">
        <f t="shared" si="7"/>
        <v>0</v>
      </c>
      <c r="T93" s="44">
        <f t="shared" si="8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6"/>
        <v>0</v>
      </c>
      <c r="R94" s="42">
        <f t="shared" si="5"/>
        <v>0</v>
      </c>
      <c r="S94" s="43">
        <f t="shared" si="7"/>
        <v>0</v>
      </c>
      <c r="T94" s="44">
        <f t="shared" si="8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6"/>
        <v>0</v>
      </c>
      <c r="R95" s="42">
        <f t="shared" si="5"/>
        <v>0</v>
      </c>
      <c r="S95" s="43">
        <f t="shared" si="7"/>
        <v>0</v>
      </c>
      <c r="T95" s="44">
        <f t="shared" si="8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6"/>
        <v>0</v>
      </c>
      <c r="R96" s="42">
        <f t="shared" si="5"/>
        <v>0</v>
      </c>
      <c r="S96" s="43">
        <f t="shared" si="7"/>
        <v>0</v>
      </c>
      <c r="T96" s="44">
        <f t="shared" si="8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6"/>
        <v>0</v>
      </c>
      <c r="R97" s="42">
        <f t="shared" si="5"/>
        <v>0</v>
      </c>
      <c r="S97" s="43">
        <f t="shared" si="7"/>
        <v>0</v>
      </c>
      <c r="T97" s="44">
        <f t="shared" si="8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6"/>
        <v>0</v>
      </c>
      <c r="R98" s="42">
        <f t="shared" si="5"/>
        <v>0</v>
      </c>
      <c r="S98" s="43">
        <f t="shared" si="7"/>
        <v>0</v>
      </c>
      <c r="T98" s="44">
        <f t="shared" si="8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si="6"/>
        <v>0</v>
      </c>
      <c r="R99" s="42">
        <f t="shared" si="5"/>
        <v>0</v>
      </c>
      <c r="S99" s="43">
        <f t="shared" si="7"/>
        <v>0</v>
      </c>
      <c r="T99" s="44">
        <f t="shared" si="8"/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6"/>
        <v>0</v>
      </c>
      <c r="R100" s="42">
        <f t="shared" si="5"/>
        <v>0</v>
      </c>
      <c r="S100" s="43">
        <f t="shared" si="7"/>
        <v>0</v>
      </c>
      <c r="T100" s="44">
        <f t="shared" si="8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6"/>
        <v>0</v>
      </c>
      <c r="R101" s="42">
        <f t="shared" si="5"/>
        <v>0</v>
      </c>
      <c r="S101" s="43">
        <f t="shared" si="7"/>
        <v>0</v>
      </c>
      <c r="T101" s="44">
        <f t="shared" si="8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6"/>
        <v>0</v>
      </c>
      <c r="R102" s="42">
        <f t="shared" si="5"/>
        <v>0</v>
      </c>
      <c r="S102" s="43">
        <f t="shared" si="7"/>
        <v>0</v>
      </c>
      <c r="T102" s="44">
        <f t="shared" si="8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6"/>
        <v>0</v>
      </c>
      <c r="R103" s="42">
        <f t="shared" si="5"/>
        <v>0</v>
      </c>
      <c r="S103" s="43">
        <f t="shared" si="7"/>
        <v>0</v>
      </c>
      <c r="T103" s="44">
        <f t="shared" si="8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6"/>
        <v>0</v>
      </c>
      <c r="R104" s="42">
        <f t="shared" si="5"/>
        <v>0</v>
      </c>
      <c r="S104" s="43">
        <f t="shared" si="7"/>
        <v>0</v>
      </c>
      <c r="T104" s="44">
        <f t="shared" si="8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6"/>
        <v>0</v>
      </c>
      <c r="R105" s="42">
        <f t="shared" si="5"/>
        <v>0</v>
      </c>
      <c r="S105" s="43">
        <f t="shared" si="7"/>
        <v>0</v>
      </c>
      <c r="T105" s="44">
        <f t="shared" si="8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6"/>
        <v>0</v>
      </c>
      <c r="R106" s="42">
        <f t="shared" si="5"/>
        <v>0</v>
      </c>
      <c r="S106" s="43">
        <f t="shared" si="7"/>
        <v>0</v>
      </c>
      <c r="T106" s="44">
        <f t="shared" si="8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6"/>
        <v>0</v>
      </c>
      <c r="R107" s="42">
        <f t="shared" si="5"/>
        <v>0</v>
      </c>
      <c r="S107" s="43">
        <f t="shared" si="7"/>
        <v>0</v>
      </c>
      <c r="T107" s="44">
        <f t="shared" si="8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6"/>
        <v>0</v>
      </c>
      <c r="R108" s="42">
        <f t="shared" si="5"/>
        <v>0</v>
      </c>
      <c r="S108" s="43">
        <f t="shared" si="7"/>
        <v>0</v>
      </c>
      <c r="T108" s="44">
        <f t="shared" si="8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6"/>
        <v>0</v>
      </c>
      <c r="R109" s="42">
        <f t="shared" si="5"/>
        <v>0</v>
      </c>
      <c r="S109" s="43">
        <f t="shared" si="7"/>
        <v>0</v>
      </c>
      <c r="T109" s="44">
        <f t="shared" si="8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6"/>
        <v>0</v>
      </c>
      <c r="R110" s="42">
        <f t="shared" si="5"/>
        <v>0</v>
      </c>
      <c r="S110" s="43">
        <f t="shared" si="7"/>
        <v>0</v>
      </c>
      <c r="T110" s="44">
        <f t="shared" si="8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6"/>
        <v>0</v>
      </c>
      <c r="R111" s="42">
        <f t="shared" si="5"/>
        <v>0</v>
      </c>
      <c r="S111" s="43">
        <f t="shared" si="7"/>
        <v>0</v>
      </c>
      <c r="T111" s="44">
        <f t="shared" si="8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6"/>
        <v>0</v>
      </c>
      <c r="R112" s="42">
        <f t="shared" si="5"/>
        <v>0</v>
      </c>
      <c r="S112" s="43">
        <f t="shared" si="7"/>
        <v>0</v>
      </c>
      <c r="T112" s="44">
        <f t="shared" si="8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si="6"/>
        <v>0</v>
      </c>
      <c r="R113" s="42">
        <f t="shared" si="5"/>
        <v>0</v>
      </c>
      <c r="S113" s="43">
        <f t="shared" si="7"/>
        <v>0</v>
      </c>
      <c r="T113" s="44">
        <f t="shared" si="8"/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6"/>
        <v>0</v>
      </c>
      <c r="R114" s="42">
        <f t="shared" si="5"/>
        <v>0</v>
      </c>
      <c r="S114" s="43">
        <f t="shared" si="7"/>
        <v>0</v>
      </c>
      <c r="T114" s="44">
        <f t="shared" si="8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U9:W9"/>
    <mergeCell ref="E10:P10"/>
    <mergeCell ref="F4:G4"/>
    <mergeCell ref="F5:G5"/>
    <mergeCell ref="F6:G6"/>
    <mergeCell ref="Q9:T9"/>
  </mergeCells>
  <conditionalFormatting sqref="S15:S114">
    <cfRule type="cellIs" dxfId="5" priority="6" operator="greaterThan">
      <formula>1</formula>
    </cfRule>
  </conditionalFormatting>
  <conditionalFormatting sqref="S35:S114">
    <cfRule type="cellIs" dxfId="4" priority="5" operator="greaterThan">
      <formula>1</formula>
    </cfRule>
  </conditionalFormatting>
  <conditionalFormatting sqref="S35:S114">
    <cfRule type="cellIs" dxfId="3" priority="4" operator="greaterThan">
      <formula>1</formula>
    </cfRule>
  </conditionalFormatting>
  <conditionalFormatting sqref="S15:S114">
    <cfRule type="cellIs" dxfId="2" priority="3" operator="greaterThan">
      <formula>1</formula>
    </cfRule>
  </conditionalFormatting>
  <conditionalFormatting sqref="S35:S114">
    <cfRule type="cellIs" dxfId="1" priority="2" operator="greaterThan">
      <formula>1</formula>
    </cfRule>
  </conditionalFormatting>
  <conditionalFormatting sqref="S35:S114">
    <cfRule type="cellIs" dxfId="0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E35" sqref="E35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61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>
        <v>0</v>
      </c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>
        <v>0</v>
      </c>
    </row>
    <row r="8" spans="1:20">
      <c r="A8" s="24"/>
      <c r="B8" s="21"/>
      <c r="D8" t="s">
        <v>33</v>
      </c>
      <c r="E8" s="37">
        <v>0</v>
      </c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'W12'!Q12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65"/>
      <c r="D21" s="65" t="s">
        <v>45</v>
      </c>
      <c r="E21" s="37">
        <v>0</v>
      </c>
    </row>
    <row r="22" spans="1:5">
      <c r="A22" s="2"/>
      <c r="B22" s="21"/>
      <c r="C22" s="65"/>
      <c r="D22" s="65" t="s">
        <v>46</v>
      </c>
      <c r="E22" s="37">
        <v>0</v>
      </c>
    </row>
    <row r="23" spans="1:5">
      <c r="A23" s="2"/>
      <c r="B23" s="21"/>
      <c r="C23" s="65"/>
      <c r="D23" s="65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'W12'!W122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66" t="s">
        <v>40</v>
      </c>
      <c r="D33" s="66"/>
      <c r="E33" s="20">
        <f>E34+E35</f>
        <v>0</v>
      </c>
    </row>
    <row r="34" spans="1:12">
      <c r="A34" s="25"/>
      <c r="B34" s="20"/>
      <c r="D34" s="65" t="s">
        <v>24</v>
      </c>
      <c r="E34" s="37"/>
    </row>
    <row r="35" spans="1:12">
      <c r="A35" s="25"/>
      <c r="B35" s="20"/>
      <c r="D35" s="65" t="s">
        <v>25</v>
      </c>
      <c r="E35" s="37"/>
    </row>
    <row r="36" spans="1:12">
      <c r="A36" s="25"/>
      <c r="B36" s="21"/>
      <c r="C36" s="67" t="s">
        <v>43</v>
      </c>
      <c r="D36" s="67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68" t="s">
        <v>42</v>
      </c>
      <c r="D38" s="68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36:L38"/>
    <mergeCell ref="F40:L40"/>
    <mergeCell ref="C5:D5"/>
    <mergeCell ref="C6:D6"/>
    <mergeCell ref="C13:D13"/>
    <mergeCell ref="C20:D20"/>
    <mergeCell ref="C24:D24"/>
    <mergeCell ref="C25:D25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T20"/>
  <sheetViews>
    <sheetView zoomScale="80" zoomScaleNormal="80" workbookViewId="0">
      <selection activeCell="K22" sqref="K22"/>
    </sheetView>
  </sheetViews>
  <sheetFormatPr defaultRowHeight="15"/>
  <cols>
    <col min="1" max="1" width="13.140625" style="75" customWidth="1"/>
    <col min="2" max="2" width="14.7109375" style="75" customWidth="1"/>
    <col min="3" max="3" width="11.5703125" style="75" customWidth="1"/>
    <col min="4" max="4" width="10" style="75" customWidth="1"/>
    <col min="5" max="5" width="9.140625" style="75"/>
    <col min="6" max="6" width="9.42578125" style="75" bestFit="1" customWidth="1"/>
    <col min="7" max="7" width="9.140625" style="75"/>
    <col min="8" max="8" width="9" style="75" customWidth="1"/>
    <col min="9" max="18" width="10.7109375" style="75" customWidth="1"/>
    <col min="19" max="20" width="11.7109375" style="75" customWidth="1"/>
    <col min="21" max="16384" width="9.140625" style="75"/>
  </cols>
  <sheetData>
    <row r="1" spans="1:20">
      <c r="A1" s="81" t="s">
        <v>80</v>
      </c>
      <c r="B1" s="75">
        <f>12-COUNTIF(B5:B16,0)</f>
        <v>0</v>
      </c>
    </row>
    <row r="2" spans="1:20" s="74" customFormat="1" ht="30.75" customHeight="1">
      <c r="A2" s="121" t="s">
        <v>62</v>
      </c>
      <c r="B2" s="122" t="s">
        <v>63</v>
      </c>
      <c r="C2" s="117" t="s">
        <v>32</v>
      </c>
      <c r="D2" s="117"/>
      <c r="E2" s="118" t="s">
        <v>4</v>
      </c>
      <c r="F2" s="118"/>
      <c r="G2" s="119" t="s">
        <v>64</v>
      </c>
      <c r="H2" s="119"/>
      <c r="I2" s="120" t="s">
        <v>5</v>
      </c>
      <c r="J2" s="120"/>
      <c r="K2" s="120"/>
      <c r="L2" s="120"/>
      <c r="M2" s="120"/>
      <c r="N2" s="120"/>
      <c r="O2" s="113" t="s">
        <v>35</v>
      </c>
      <c r="P2" s="113"/>
      <c r="Q2" s="113"/>
      <c r="R2" s="113"/>
      <c r="S2" s="112" t="s">
        <v>12</v>
      </c>
      <c r="T2" s="112"/>
    </row>
    <row r="3" spans="1:20" ht="36">
      <c r="A3" s="121"/>
      <c r="B3" s="122"/>
      <c r="C3" s="78" t="s">
        <v>8</v>
      </c>
      <c r="D3" s="79" t="s">
        <v>9</v>
      </c>
      <c r="E3" s="77" t="s">
        <v>8</v>
      </c>
      <c r="F3" s="77" t="s">
        <v>9</v>
      </c>
      <c r="G3" s="76" t="s">
        <v>8</v>
      </c>
      <c r="H3" s="76" t="s">
        <v>9</v>
      </c>
      <c r="I3" s="114" t="s">
        <v>0</v>
      </c>
      <c r="J3" s="114"/>
      <c r="K3" s="114" t="s">
        <v>10</v>
      </c>
      <c r="L3" s="114"/>
      <c r="M3" s="39" t="s">
        <v>6</v>
      </c>
      <c r="N3" s="40" t="s">
        <v>7</v>
      </c>
      <c r="O3" s="115" t="s">
        <v>36</v>
      </c>
      <c r="P3" s="115"/>
      <c r="Q3" s="116" t="s">
        <v>38</v>
      </c>
      <c r="R3" s="116"/>
      <c r="S3" s="86" t="s">
        <v>79</v>
      </c>
      <c r="T3" s="86" t="s">
        <v>78</v>
      </c>
    </row>
    <row r="4" spans="1:20">
      <c r="A4" s="80"/>
      <c r="B4" s="58"/>
      <c r="C4" s="78"/>
      <c r="D4" s="79"/>
      <c r="E4" s="77"/>
      <c r="F4" s="77"/>
      <c r="G4" s="76"/>
      <c r="H4" s="76"/>
      <c r="I4" s="83" t="s">
        <v>8</v>
      </c>
      <c r="J4" s="83" t="s">
        <v>9</v>
      </c>
      <c r="K4" s="83" t="s">
        <v>8</v>
      </c>
      <c r="L4" s="83" t="s">
        <v>9</v>
      </c>
      <c r="M4" s="39"/>
      <c r="N4" s="39"/>
      <c r="O4" s="78" t="s">
        <v>8</v>
      </c>
      <c r="P4" s="78" t="s">
        <v>9</v>
      </c>
      <c r="Q4" s="78" t="s">
        <v>8</v>
      </c>
      <c r="R4" s="78" t="s">
        <v>9</v>
      </c>
      <c r="S4" s="87"/>
      <c r="T4" s="87"/>
    </row>
    <row r="5" spans="1:20">
      <c r="A5" s="75" t="s">
        <v>65</v>
      </c>
      <c r="B5" s="75">
        <f>'W1'!$C$9</f>
        <v>0</v>
      </c>
      <c r="C5" s="75">
        <f>'W1'!$C$12</f>
        <v>0</v>
      </c>
      <c r="D5" s="75">
        <f>'W1'!$C$13</f>
        <v>0</v>
      </c>
      <c r="E5" s="75">
        <f>'W1'!$D$12</f>
        <v>0</v>
      </c>
      <c r="F5" s="75">
        <f>'W1'!$D$13</f>
        <v>0</v>
      </c>
      <c r="G5" s="75">
        <f>'W1'!$E$12</f>
        <v>0</v>
      </c>
      <c r="H5" s="75">
        <f>'W1'!$E$13</f>
        <v>0</v>
      </c>
      <c r="I5" s="75">
        <f>'W1'!$Q$12</f>
        <v>0</v>
      </c>
      <c r="J5" s="75">
        <f>'W1'!$Q$13</f>
        <v>0</v>
      </c>
      <c r="K5" s="75">
        <f>'W1'!$R$12</f>
        <v>0</v>
      </c>
      <c r="L5" s="75">
        <f>'W1'!$R$13</f>
        <v>0</v>
      </c>
      <c r="M5" s="84">
        <f>'W1'!$S$13</f>
        <v>0</v>
      </c>
      <c r="N5" s="75">
        <f>'W1'!$T$13</f>
        <v>0</v>
      </c>
      <c r="O5" s="75">
        <f>'W1'!$U$12</f>
        <v>0</v>
      </c>
      <c r="P5" s="75">
        <f>'W1'!$U$13</f>
        <v>0</v>
      </c>
      <c r="Q5" s="85">
        <f>'W1'!$W$12</f>
        <v>0</v>
      </c>
      <c r="R5" s="85">
        <f>'W1'!$W$13</f>
        <v>0</v>
      </c>
      <c r="S5" s="84">
        <f>'W1'!$F$4</f>
        <v>0</v>
      </c>
      <c r="T5" s="84">
        <f>'W1'!$F$5</f>
        <v>0</v>
      </c>
    </row>
    <row r="6" spans="1:20">
      <c r="A6" s="75" t="s">
        <v>66</v>
      </c>
      <c r="B6" s="75">
        <f>'W2'!$C$9</f>
        <v>0</v>
      </c>
      <c r="C6" s="75">
        <f>'W2'!$C$12</f>
        <v>0</v>
      </c>
      <c r="D6" s="75">
        <f>'W2'!$C$13</f>
        <v>0</v>
      </c>
      <c r="E6" s="75">
        <f>'W2'!$D$12</f>
        <v>0</v>
      </c>
      <c r="F6" s="75">
        <f>'W2'!$D$13</f>
        <v>0</v>
      </c>
      <c r="G6" s="75">
        <f>'W2'!$E$12</f>
        <v>0</v>
      </c>
      <c r="H6" s="75">
        <f>'W2'!$E$13</f>
        <v>0</v>
      </c>
      <c r="I6" s="75">
        <f>'W2'!$Q$12</f>
        <v>0</v>
      </c>
      <c r="J6" s="75">
        <f>'W2'!$Q$13</f>
        <v>0</v>
      </c>
      <c r="K6" s="75">
        <f>'W2'!$R$12</f>
        <v>0</v>
      </c>
      <c r="L6" s="75">
        <f>'W2'!$R$13</f>
        <v>0</v>
      </c>
      <c r="M6" s="84">
        <f>'W2'!$S$13</f>
        <v>0</v>
      </c>
      <c r="N6" s="75">
        <f>'W2'!$T$13</f>
        <v>0</v>
      </c>
      <c r="O6" s="75">
        <f>'W2'!$U$12</f>
        <v>0</v>
      </c>
      <c r="P6" s="75">
        <f>'W2'!$U$13</f>
        <v>0</v>
      </c>
      <c r="Q6" s="85">
        <f>'W2'!$W$12</f>
        <v>0</v>
      </c>
      <c r="R6" s="85">
        <f>'W2'!$W$13</f>
        <v>0</v>
      </c>
      <c r="S6" s="84">
        <f>'W2'!$F$4</f>
        <v>0</v>
      </c>
      <c r="T6" s="84">
        <f>'W2'!$F$5</f>
        <v>0</v>
      </c>
    </row>
    <row r="7" spans="1:20">
      <c r="A7" s="75" t="s">
        <v>67</v>
      </c>
      <c r="B7" s="75">
        <f>'W3'!$C$9</f>
        <v>0</v>
      </c>
      <c r="C7" s="75">
        <f>'W3'!$C$12</f>
        <v>0</v>
      </c>
      <c r="D7" s="75">
        <f>'W3'!$C$13</f>
        <v>0</v>
      </c>
      <c r="E7" s="75">
        <f>'W3'!$D$12</f>
        <v>0</v>
      </c>
      <c r="F7" s="75">
        <f>'W3'!$D$13</f>
        <v>0</v>
      </c>
      <c r="G7" s="75">
        <f>'W3'!$E$12</f>
        <v>0</v>
      </c>
      <c r="H7" s="75">
        <f>'W3'!$E$13</f>
        <v>0</v>
      </c>
      <c r="I7" s="75">
        <f>'W3'!$Q$12</f>
        <v>0</v>
      </c>
      <c r="J7" s="75">
        <f>'W3'!$Q$13</f>
        <v>0</v>
      </c>
      <c r="K7" s="75">
        <f>'W3'!$R$12</f>
        <v>0</v>
      </c>
      <c r="L7" s="75">
        <f>'W3'!$R$13</f>
        <v>0</v>
      </c>
      <c r="M7" s="84">
        <f>'W3'!$S$13</f>
        <v>0</v>
      </c>
      <c r="N7" s="75">
        <f>'W3'!$T$13</f>
        <v>0</v>
      </c>
      <c r="O7" s="75">
        <f>'W3'!$U$12</f>
        <v>0</v>
      </c>
      <c r="P7" s="75">
        <f>'W3'!$U$13</f>
        <v>0</v>
      </c>
      <c r="Q7" s="85">
        <f>'W3'!$W$12</f>
        <v>0</v>
      </c>
      <c r="R7" s="85">
        <f>'W3'!$W$13</f>
        <v>0</v>
      </c>
      <c r="S7" s="84">
        <f>'W3'!$F$4</f>
        <v>0</v>
      </c>
      <c r="T7" s="84">
        <f>'W3'!$F$5</f>
        <v>0</v>
      </c>
    </row>
    <row r="8" spans="1:20">
      <c r="A8" s="75" t="s">
        <v>68</v>
      </c>
      <c r="B8" s="75">
        <f>'W4'!$C$9</f>
        <v>0</v>
      </c>
      <c r="C8" s="75">
        <f>'W4'!$C$12</f>
        <v>0</v>
      </c>
      <c r="D8" s="75">
        <f>'W4'!$C$13</f>
        <v>0</v>
      </c>
      <c r="E8" s="75">
        <f>'W4'!$D$12</f>
        <v>0</v>
      </c>
      <c r="F8" s="75">
        <f>'W4'!$D$13</f>
        <v>0</v>
      </c>
      <c r="G8" s="75">
        <f>'W4'!$E$12</f>
        <v>0</v>
      </c>
      <c r="H8" s="75">
        <f>'W4'!$E$13</f>
        <v>0</v>
      </c>
      <c r="I8" s="75">
        <f>'W4'!$Q$12</f>
        <v>0</v>
      </c>
      <c r="J8" s="75">
        <f>'W4'!$Q$13</f>
        <v>0</v>
      </c>
      <c r="K8" s="75">
        <f>'W4'!$R$12</f>
        <v>0</v>
      </c>
      <c r="L8" s="75">
        <f>'W4'!$R$13</f>
        <v>0</v>
      </c>
      <c r="M8" s="84">
        <f>'W4'!$S$13</f>
        <v>0</v>
      </c>
      <c r="N8" s="75">
        <f>'W4'!$T$13</f>
        <v>0</v>
      </c>
      <c r="O8" s="75">
        <f>'W4'!$U$12</f>
        <v>0</v>
      </c>
      <c r="P8" s="75">
        <f>'W4'!$U$13</f>
        <v>0</v>
      </c>
      <c r="Q8" s="85">
        <f>'W4'!$W$12</f>
        <v>0</v>
      </c>
      <c r="R8" s="85">
        <f>'W4'!$W$13</f>
        <v>0</v>
      </c>
      <c r="S8" s="84">
        <f>'W4'!$F$4</f>
        <v>0</v>
      </c>
      <c r="T8" s="84">
        <f>'W4'!$F$5</f>
        <v>0</v>
      </c>
    </row>
    <row r="9" spans="1:20">
      <c r="A9" s="75" t="s">
        <v>69</v>
      </c>
      <c r="B9" s="75">
        <f>'W5'!$C$9</f>
        <v>0</v>
      </c>
      <c r="C9" s="75">
        <f>'W5'!$C$12</f>
        <v>0</v>
      </c>
      <c r="D9" s="75">
        <f>'W5'!$C$13</f>
        <v>0</v>
      </c>
      <c r="E9" s="75">
        <f>'W5'!$D$12</f>
        <v>0</v>
      </c>
      <c r="F9" s="75">
        <f>'W5'!$D$13</f>
        <v>0</v>
      </c>
      <c r="G9" s="75">
        <f>'W5'!$E$12</f>
        <v>0</v>
      </c>
      <c r="H9" s="75">
        <f>'W5'!$E$13</f>
        <v>0</v>
      </c>
      <c r="I9" s="75">
        <f>'W5'!$Q$12</f>
        <v>0</v>
      </c>
      <c r="J9" s="75">
        <f>'W5'!$Q$13</f>
        <v>0</v>
      </c>
      <c r="K9" s="75">
        <f>'W5'!$R$12</f>
        <v>0</v>
      </c>
      <c r="L9" s="75">
        <f>'W5'!$R$13</f>
        <v>0</v>
      </c>
      <c r="M9" s="84">
        <f>'W5'!$S$13</f>
        <v>0</v>
      </c>
      <c r="N9" s="75">
        <f>'W5'!$T$13</f>
        <v>0</v>
      </c>
      <c r="O9" s="75">
        <f>'W5'!$U$12</f>
        <v>0</v>
      </c>
      <c r="P9" s="75">
        <f>'W5'!$U$13</f>
        <v>0</v>
      </c>
      <c r="Q9" s="85">
        <f>'W5'!$W$12</f>
        <v>0</v>
      </c>
      <c r="R9" s="85">
        <f>'W5'!$W$13</f>
        <v>0</v>
      </c>
      <c r="S9" s="84">
        <f>'W5'!$F$4</f>
        <v>0</v>
      </c>
      <c r="T9" s="84">
        <f>'W5'!$F$5</f>
        <v>0</v>
      </c>
    </row>
    <row r="10" spans="1:20">
      <c r="A10" s="75" t="s">
        <v>70</v>
      </c>
      <c r="B10" s="75">
        <f>'W6'!$C$9</f>
        <v>0</v>
      </c>
      <c r="C10" s="75">
        <f>'W6'!$C$12</f>
        <v>0</v>
      </c>
      <c r="D10" s="75">
        <f>'W6'!$C$13</f>
        <v>0</v>
      </c>
      <c r="E10" s="75">
        <f>'W6'!$D$12</f>
        <v>0</v>
      </c>
      <c r="F10" s="75">
        <f>'W6'!$D$13</f>
        <v>0</v>
      </c>
      <c r="G10" s="75">
        <f>'W6'!$E$12</f>
        <v>0</v>
      </c>
      <c r="H10" s="75">
        <f>'W6'!$E$13</f>
        <v>0</v>
      </c>
      <c r="I10" s="75">
        <f>'W6'!$Q$12</f>
        <v>0</v>
      </c>
      <c r="J10" s="75">
        <f>'W6'!$Q$13</f>
        <v>0</v>
      </c>
      <c r="K10" s="75">
        <f>'W6'!$R$12</f>
        <v>0</v>
      </c>
      <c r="L10" s="75">
        <f>'W6'!$R$13</f>
        <v>0</v>
      </c>
      <c r="M10" s="84">
        <f>'W6'!$S$13</f>
        <v>0</v>
      </c>
      <c r="N10" s="75">
        <f>'W6'!$T$13</f>
        <v>0</v>
      </c>
      <c r="O10" s="75">
        <f>'W6'!$U$12</f>
        <v>0</v>
      </c>
      <c r="P10" s="75">
        <f>'W6'!$U$13</f>
        <v>0</v>
      </c>
      <c r="Q10" s="85">
        <f>'W6'!$W$12</f>
        <v>0</v>
      </c>
      <c r="R10" s="85">
        <f>'W6'!$W$13</f>
        <v>0</v>
      </c>
      <c r="S10" s="84">
        <f>'W6'!$F$4</f>
        <v>0</v>
      </c>
      <c r="T10" s="84">
        <f>'W6'!$F$5</f>
        <v>0</v>
      </c>
    </row>
    <row r="11" spans="1:20">
      <c r="A11" s="75" t="s">
        <v>71</v>
      </c>
      <c r="B11" s="75">
        <f>'W7'!$C$9</f>
        <v>0</v>
      </c>
      <c r="C11" s="75">
        <f>'W7'!$C$12</f>
        <v>0</v>
      </c>
      <c r="D11" s="75">
        <f>'W7'!$C$13</f>
        <v>0</v>
      </c>
      <c r="E11" s="75">
        <f>'W7'!$D$12</f>
        <v>0</v>
      </c>
      <c r="F11" s="75">
        <f>'W7'!$D$13</f>
        <v>0</v>
      </c>
      <c r="G11" s="75">
        <f>'W7'!$E$12</f>
        <v>0</v>
      </c>
      <c r="H11" s="75">
        <f>'W7'!$E$13</f>
        <v>0</v>
      </c>
      <c r="I11" s="75">
        <f>'W7'!$Q$12</f>
        <v>0</v>
      </c>
      <c r="J11" s="75">
        <f>'W7'!$Q$13</f>
        <v>0</v>
      </c>
      <c r="K11" s="75">
        <f>'W7'!$R$12</f>
        <v>0</v>
      </c>
      <c r="L11" s="75">
        <f>'W7'!$R$13</f>
        <v>0</v>
      </c>
      <c r="M11" s="84">
        <f>'W7'!$S$13</f>
        <v>0</v>
      </c>
      <c r="N11" s="75">
        <f>'W7'!$T$13</f>
        <v>0</v>
      </c>
      <c r="O11" s="75">
        <f>'W7'!$U$12</f>
        <v>0</v>
      </c>
      <c r="P11" s="75">
        <f>'W7'!$U$13</f>
        <v>0</v>
      </c>
      <c r="Q11" s="85">
        <f>'W7'!$W$12</f>
        <v>0</v>
      </c>
      <c r="R11" s="85">
        <f>'W7'!$W$13</f>
        <v>0</v>
      </c>
      <c r="S11" s="84">
        <f>'W7'!$F$4</f>
        <v>0</v>
      </c>
      <c r="T11" s="84">
        <f>'W7'!$F$5</f>
        <v>0</v>
      </c>
    </row>
    <row r="12" spans="1:20">
      <c r="A12" s="75" t="s">
        <v>72</v>
      </c>
      <c r="B12" s="75">
        <f>'W8'!$C$9</f>
        <v>0</v>
      </c>
      <c r="C12" s="75">
        <f>'W8'!$C$12</f>
        <v>0</v>
      </c>
      <c r="D12" s="75">
        <f>'W8'!$C$13</f>
        <v>0</v>
      </c>
      <c r="E12" s="75">
        <f>'W8'!$D$12</f>
        <v>0</v>
      </c>
      <c r="F12" s="75">
        <f>'W8'!$D$13</f>
        <v>0</v>
      </c>
      <c r="G12" s="75">
        <f>'W8'!$E$12</f>
        <v>0</v>
      </c>
      <c r="H12" s="75">
        <f>'W8'!$E$13</f>
        <v>0</v>
      </c>
      <c r="I12" s="75">
        <f>'W8'!$Q$12</f>
        <v>0</v>
      </c>
      <c r="J12" s="75">
        <f>'W8'!$Q$13</f>
        <v>0</v>
      </c>
      <c r="K12" s="75">
        <f>'W8'!$R$12</f>
        <v>0</v>
      </c>
      <c r="L12" s="75">
        <f>'W8'!$R$13</f>
        <v>0</v>
      </c>
      <c r="M12" s="84">
        <f>'W8'!$S$13</f>
        <v>0</v>
      </c>
      <c r="N12" s="75">
        <f>'W8'!$T$13</f>
        <v>0</v>
      </c>
      <c r="O12" s="75">
        <f>'W8'!$U$12</f>
        <v>0</v>
      </c>
      <c r="P12" s="75">
        <f>'W8'!$U$13</f>
        <v>0</v>
      </c>
      <c r="Q12" s="85">
        <f>'W8'!$W$12</f>
        <v>0</v>
      </c>
      <c r="R12" s="85">
        <f>'W8'!$W$13</f>
        <v>0</v>
      </c>
      <c r="S12" s="84">
        <f>'W8'!$F$4</f>
        <v>0</v>
      </c>
      <c r="T12" s="84">
        <f>'W8'!$F$5</f>
        <v>0</v>
      </c>
    </row>
    <row r="13" spans="1:20">
      <c r="A13" s="75" t="s">
        <v>73</v>
      </c>
      <c r="B13" s="75">
        <f>'W9'!$C$9</f>
        <v>0</v>
      </c>
      <c r="C13" s="75">
        <f>'W9'!$C$12</f>
        <v>0</v>
      </c>
      <c r="D13" s="75">
        <f>'W9'!$C$13</f>
        <v>0</v>
      </c>
      <c r="E13" s="75">
        <f>'W9'!$D$12</f>
        <v>0</v>
      </c>
      <c r="F13" s="75">
        <f>'W9'!$D$13</f>
        <v>0</v>
      </c>
      <c r="G13" s="75">
        <f>'W9'!$E$12</f>
        <v>0</v>
      </c>
      <c r="H13" s="75">
        <f>'W9'!$E$13</f>
        <v>0</v>
      </c>
      <c r="I13" s="75">
        <f>'W9'!$Q$12</f>
        <v>0</v>
      </c>
      <c r="J13" s="75">
        <f>'W9'!$Q$13</f>
        <v>0</v>
      </c>
      <c r="K13" s="75">
        <f>'W9'!$R$12</f>
        <v>0</v>
      </c>
      <c r="L13" s="75">
        <f>'W9'!$R$13</f>
        <v>0</v>
      </c>
      <c r="M13" s="84">
        <f>'W9'!$S$13</f>
        <v>0</v>
      </c>
      <c r="N13" s="75">
        <f>'W9'!$T$13</f>
        <v>0</v>
      </c>
      <c r="O13" s="75">
        <f>'W9'!$U$12</f>
        <v>0</v>
      </c>
      <c r="P13" s="75">
        <f>'W9'!$U$13</f>
        <v>0</v>
      </c>
      <c r="Q13" s="85">
        <f>'W9'!$W$12</f>
        <v>0</v>
      </c>
      <c r="R13" s="85">
        <f>'W9'!$W$13</f>
        <v>0</v>
      </c>
      <c r="S13" s="84">
        <f>'W9'!$F$4</f>
        <v>0</v>
      </c>
      <c r="T13" s="84">
        <f>'W9'!$F$5</f>
        <v>0</v>
      </c>
    </row>
    <row r="14" spans="1:20">
      <c r="A14" s="75" t="s">
        <v>74</v>
      </c>
      <c r="B14" s="75">
        <f>'W10'!$C$9</f>
        <v>0</v>
      </c>
      <c r="C14" s="75">
        <f>'W10'!$C$12</f>
        <v>0</v>
      </c>
      <c r="D14" s="75">
        <f>'W10'!$C$13</f>
        <v>0</v>
      </c>
      <c r="E14" s="75">
        <f>'W10'!$D$12</f>
        <v>0</v>
      </c>
      <c r="F14" s="75">
        <f>'W10'!$D$13</f>
        <v>0</v>
      </c>
      <c r="G14" s="75">
        <f>'W10'!$E$12</f>
        <v>0</v>
      </c>
      <c r="H14" s="75">
        <f>'W10'!$E$13</f>
        <v>0</v>
      </c>
      <c r="I14" s="75">
        <f>'W10'!$Q$12</f>
        <v>0</v>
      </c>
      <c r="J14" s="75">
        <f>'W10'!$Q$13</f>
        <v>0</v>
      </c>
      <c r="K14" s="75">
        <f>'W10'!$R$12</f>
        <v>0</v>
      </c>
      <c r="L14" s="75">
        <f>'W10'!$R$13</f>
        <v>0</v>
      </c>
      <c r="M14" s="84">
        <f>'W10'!$S$13</f>
        <v>0</v>
      </c>
      <c r="N14" s="75">
        <f>'W10'!$T$13</f>
        <v>0</v>
      </c>
      <c r="O14" s="75">
        <f>'W10'!$U$12</f>
        <v>0</v>
      </c>
      <c r="P14" s="75">
        <f>'W10'!$U$13</f>
        <v>0</v>
      </c>
      <c r="Q14" s="85">
        <f>'W10'!$W$12</f>
        <v>0</v>
      </c>
      <c r="R14" s="85">
        <f>'W10'!$W$13</f>
        <v>0</v>
      </c>
      <c r="S14" s="84">
        <f>'W10'!$F$4</f>
        <v>0</v>
      </c>
      <c r="T14" s="84">
        <f>'W10'!$F$5</f>
        <v>0</v>
      </c>
    </row>
    <row r="15" spans="1:20">
      <c r="A15" s="75" t="s">
        <v>75</v>
      </c>
      <c r="B15" s="75">
        <f>'W11'!$C$9</f>
        <v>0</v>
      </c>
      <c r="C15" s="75">
        <f>'W11'!$C$12</f>
        <v>0</v>
      </c>
      <c r="D15" s="75">
        <f>'W11'!$C$13</f>
        <v>0</v>
      </c>
      <c r="E15" s="75">
        <f>'W11'!$D$12</f>
        <v>0</v>
      </c>
      <c r="F15" s="75">
        <f>'W11'!$D$13</f>
        <v>0</v>
      </c>
      <c r="G15" s="75">
        <f>'W11'!$E$12</f>
        <v>0</v>
      </c>
      <c r="H15" s="75">
        <f>'W11'!$E$13</f>
        <v>0</v>
      </c>
      <c r="I15" s="75">
        <f>'W11'!$Q$12</f>
        <v>0</v>
      </c>
      <c r="J15" s="75">
        <f>'W11'!$Q$13</f>
        <v>0</v>
      </c>
      <c r="K15" s="75">
        <f>'W11'!$R$12</f>
        <v>0</v>
      </c>
      <c r="L15" s="75">
        <f>'W11'!$R$13</f>
        <v>0</v>
      </c>
      <c r="M15" s="84">
        <f>'W11'!$S$13</f>
        <v>0</v>
      </c>
      <c r="N15" s="75">
        <f>'W11'!$T$13</f>
        <v>0</v>
      </c>
      <c r="O15" s="75">
        <f>'W11'!$U$12</f>
        <v>0</v>
      </c>
      <c r="P15" s="75">
        <f>'W11'!$U$13</f>
        <v>0</v>
      </c>
      <c r="Q15" s="85">
        <f>'W11'!$W$12</f>
        <v>0</v>
      </c>
      <c r="R15" s="85">
        <f>'W11'!$W$13</f>
        <v>0</v>
      </c>
      <c r="S15" s="84">
        <f>'W11'!$F$4</f>
        <v>0</v>
      </c>
      <c r="T15" s="84">
        <f>'W11'!$F$5</f>
        <v>0</v>
      </c>
    </row>
    <row r="16" spans="1:20">
      <c r="A16" s="75" t="s">
        <v>76</v>
      </c>
      <c r="B16" s="75">
        <f>'W12'!$C$9</f>
        <v>0</v>
      </c>
      <c r="C16" s="75">
        <f>'W12'!$C$12</f>
        <v>0</v>
      </c>
      <c r="D16" s="75">
        <f>'W12'!$C$13</f>
        <v>0</v>
      </c>
      <c r="E16" s="75">
        <f>'W12'!$D$12</f>
        <v>0</v>
      </c>
      <c r="F16" s="75">
        <f>'W12'!$D$13</f>
        <v>0</v>
      </c>
      <c r="G16" s="75">
        <f>'W12'!$E$12</f>
        <v>0</v>
      </c>
      <c r="H16" s="75">
        <f>'W12'!$E$13</f>
        <v>0</v>
      </c>
      <c r="I16" s="75">
        <f>'W12'!$Q$12</f>
        <v>0</v>
      </c>
      <c r="J16" s="75">
        <f>'W12'!$Q$13</f>
        <v>0</v>
      </c>
      <c r="K16" s="75">
        <f>'W12'!$R$12</f>
        <v>0</v>
      </c>
      <c r="L16" s="75">
        <f>'W12'!$R$13</f>
        <v>0</v>
      </c>
      <c r="M16" s="84">
        <f>'W12'!$S$13</f>
        <v>0</v>
      </c>
      <c r="N16" s="75">
        <f>'W12'!$T$13</f>
        <v>0</v>
      </c>
      <c r="O16" s="75">
        <f>'W12'!$U$12</f>
        <v>0</v>
      </c>
      <c r="P16" s="75">
        <f>'W12'!$U$13</f>
        <v>0</v>
      </c>
      <c r="Q16" s="85">
        <f>'W12'!$W$12</f>
        <v>0</v>
      </c>
      <c r="R16" s="85">
        <f>'W12'!$W$13</f>
        <v>0</v>
      </c>
      <c r="S16" s="84">
        <f>'W12'!$F$4</f>
        <v>0</v>
      </c>
      <c r="T16" s="84">
        <f>'W12'!$F$5</f>
        <v>0</v>
      </c>
    </row>
    <row r="17" spans="1:20" s="81" customFormat="1" ht="21" customHeight="1">
      <c r="A17" s="82"/>
      <c r="B17" s="82">
        <f>SUM(B5:B16)</f>
        <v>0</v>
      </c>
      <c r="C17" s="88">
        <f>SUM(C5:C16)</f>
        <v>0</v>
      </c>
      <c r="D17" s="89">
        <f>IF($B$1=0,,SUM(D5:D16)/$B$1)</f>
        <v>0</v>
      </c>
      <c r="E17" s="91">
        <f>SUM(E5:E16)</f>
        <v>0</v>
      </c>
      <c r="F17" s="89">
        <f>IF($B$1=0,,SUM(F5:F16)/$B$1)</f>
        <v>0</v>
      </c>
      <c r="G17" s="82">
        <f>SUM(G5:G16)</f>
        <v>0</v>
      </c>
      <c r="H17" s="89">
        <f>IF($B$1=0,,SUM(H5:H16)/$B$1)</f>
        <v>0</v>
      </c>
      <c r="I17" s="82">
        <f>SUM(I5:I16)</f>
        <v>0</v>
      </c>
      <c r="J17" s="89">
        <f>IF($B$1=0,,SUM(J5:J16)/$B$1)</f>
        <v>0</v>
      </c>
      <c r="K17" s="82">
        <f>SUM(K5:K16)</f>
        <v>0</v>
      </c>
      <c r="L17" s="89">
        <f>IF($B$1=0,,SUM(L5:L16)/$B$1)</f>
        <v>0</v>
      </c>
      <c r="M17" s="89">
        <f>IF($B$1=0,,SUM(M5:M16)/$B$1)</f>
        <v>0</v>
      </c>
      <c r="N17" s="89">
        <f>IF($B$1=0,,SUM(N5:N16)/$B$1)</f>
        <v>0</v>
      </c>
      <c r="O17" s="82">
        <f>SUM(O5:O16)</f>
        <v>0</v>
      </c>
      <c r="P17" s="89">
        <f>IF($B$1=0,,SUM(P5:P16)/$B$1)</f>
        <v>0</v>
      </c>
      <c r="Q17" s="88">
        <f>SUM(Q5:Q16)</f>
        <v>0</v>
      </c>
      <c r="R17" s="89">
        <f>IF($B$1=0,,SUM(R5:R16)/$B$1)</f>
        <v>0</v>
      </c>
      <c r="S17" s="89">
        <f>IF($B$1=0,,SUM(S5:S16)/$B$1)</f>
        <v>0</v>
      </c>
      <c r="T17" s="89">
        <f>IF($B$1=0,,SUM(T5:T16)/$B$1)</f>
        <v>0</v>
      </c>
    </row>
    <row r="19" spans="1:20">
      <c r="A19" s="82"/>
      <c r="B19" s="75" t="s">
        <v>77</v>
      </c>
    </row>
    <row r="20" spans="1:20">
      <c r="A20" s="90"/>
      <c r="B20" s="75" t="s">
        <v>81</v>
      </c>
    </row>
  </sheetData>
  <sheetProtection sheet="1" objects="1" scenarios="1"/>
  <mergeCells count="12">
    <mergeCell ref="C2:D2"/>
    <mergeCell ref="E2:F2"/>
    <mergeCell ref="G2:H2"/>
    <mergeCell ref="I2:N2"/>
    <mergeCell ref="A2:A3"/>
    <mergeCell ref="B2:B3"/>
    <mergeCell ref="S2:T2"/>
    <mergeCell ref="O2:R2"/>
    <mergeCell ref="I3:J3"/>
    <mergeCell ref="K3:L3"/>
    <mergeCell ref="O3:P3"/>
    <mergeCell ref="Q3:R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C42"/>
  <sheetViews>
    <sheetView zoomScale="60" zoomScaleNormal="60" workbookViewId="0">
      <selection activeCell="AA32" sqref="AA32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9" s="69" customFormat="1">
      <c r="A1" s="72" t="s">
        <v>82</v>
      </c>
      <c r="B1" s="72"/>
      <c r="C1" s="72"/>
      <c r="D1" s="73"/>
      <c r="E1" s="95" t="s">
        <v>65</v>
      </c>
      <c r="F1" s="95" t="s">
        <v>66</v>
      </c>
      <c r="G1" s="95" t="s">
        <v>67</v>
      </c>
      <c r="H1" s="95" t="s">
        <v>68</v>
      </c>
      <c r="I1" s="95" t="s">
        <v>69</v>
      </c>
      <c r="J1" s="95" t="s">
        <v>70</v>
      </c>
      <c r="K1" s="95" t="s">
        <v>71</v>
      </c>
      <c r="L1" s="95" t="s">
        <v>72</v>
      </c>
      <c r="M1" s="95" t="s">
        <v>73</v>
      </c>
      <c r="N1" s="95" t="s">
        <v>74</v>
      </c>
      <c r="O1" s="95" t="s">
        <v>75</v>
      </c>
      <c r="P1" s="95" t="s">
        <v>76</v>
      </c>
      <c r="Q1" s="95" t="s">
        <v>8</v>
      </c>
      <c r="R1" s="93"/>
      <c r="S1" s="94"/>
      <c r="T1" s="93"/>
      <c r="U1" s="92"/>
      <c r="V1" s="92"/>
      <c r="W1" s="92"/>
      <c r="X1" s="92"/>
      <c r="Y1" s="92"/>
      <c r="Z1" s="92"/>
      <c r="AA1" s="92"/>
      <c r="AB1" s="92"/>
      <c r="AC1" s="92"/>
    </row>
    <row r="2" spans="1:29">
      <c r="C2" s="123" t="s">
        <v>83</v>
      </c>
      <c r="D2" s="123"/>
      <c r="E2" s="6">
        <f>E3+E11</f>
        <v>0</v>
      </c>
      <c r="F2" s="6">
        <f t="shared" ref="F2:Q2" si="0">F3+F11</f>
        <v>0</v>
      </c>
      <c r="G2" s="6">
        <f t="shared" si="0"/>
        <v>0</v>
      </c>
      <c r="H2" s="6">
        <f t="shared" si="0"/>
        <v>0</v>
      </c>
      <c r="I2" s="6">
        <f t="shared" si="0"/>
        <v>0</v>
      </c>
      <c r="J2" s="6">
        <f t="shared" si="0"/>
        <v>0</v>
      </c>
      <c r="K2" s="6">
        <f t="shared" si="0"/>
        <v>0</v>
      </c>
      <c r="L2" s="6">
        <f t="shared" si="0"/>
        <v>0</v>
      </c>
      <c r="M2" s="6">
        <f t="shared" si="0"/>
        <v>0</v>
      </c>
      <c r="N2" s="6">
        <f t="shared" si="0"/>
        <v>0</v>
      </c>
      <c r="O2" s="6">
        <f t="shared" si="0"/>
        <v>0</v>
      </c>
      <c r="P2" s="6">
        <f t="shared" si="0"/>
        <v>0</v>
      </c>
      <c r="Q2" s="6">
        <f t="shared" si="0"/>
        <v>0</v>
      </c>
    </row>
    <row r="3" spans="1:29">
      <c r="A3" s="24">
        <v>1</v>
      </c>
      <c r="B3" s="24" t="s">
        <v>14</v>
      </c>
      <c r="C3" s="24"/>
      <c r="D3" s="24"/>
      <c r="E3" s="24">
        <f>'K1'!$E$3</f>
        <v>0</v>
      </c>
      <c r="F3" s="24">
        <f>'K2'!$E$3</f>
        <v>0</v>
      </c>
      <c r="G3" s="24">
        <f>'K3'!$E$3</f>
        <v>0</v>
      </c>
      <c r="H3" s="24">
        <f>'K4'!$E$3</f>
        <v>0</v>
      </c>
      <c r="I3" s="24">
        <f>'K5'!$E$3</f>
        <v>0</v>
      </c>
      <c r="J3" s="24">
        <f>'K6'!$E$3</f>
        <v>0</v>
      </c>
      <c r="K3" s="24">
        <f>'K7'!$E$3</f>
        <v>0</v>
      </c>
      <c r="L3" s="24">
        <f>'K8'!$E$3</f>
        <v>0</v>
      </c>
      <c r="M3" s="24">
        <f>'K9'!$E$3</f>
        <v>0</v>
      </c>
      <c r="N3" s="24">
        <f>'K10'!$E$3</f>
        <v>0</v>
      </c>
      <c r="O3" s="24">
        <f>'K11'!$E$3</f>
        <v>0</v>
      </c>
      <c r="P3" s="24">
        <f>'K12'!$E$3</f>
        <v>0</v>
      </c>
      <c r="Q3" s="24">
        <f>SUM(E3:P3)</f>
        <v>0</v>
      </c>
    </row>
    <row r="4" spans="1:29">
      <c r="A4" s="24"/>
    </row>
    <row r="5" spans="1:29">
      <c r="A5" s="24"/>
      <c r="B5" s="20"/>
      <c r="C5" s="109" t="s">
        <v>15</v>
      </c>
      <c r="D5" s="109"/>
      <c r="E5" s="37">
        <f>'K1'!$E$5</f>
        <v>0</v>
      </c>
      <c r="F5" s="37">
        <f>'K2'!$E$5</f>
        <v>0</v>
      </c>
      <c r="G5" s="37">
        <f>'K3'!$E$5</f>
        <v>0</v>
      </c>
      <c r="H5" s="37">
        <f>'K4'!$E$5</f>
        <v>0</v>
      </c>
      <c r="I5" s="37">
        <f>'K5'!$E$5</f>
        <v>0</v>
      </c>
      <c r="J5" s="37">
        <f>'K6'!$E$5</f>
        <v>0</v>
      </c>
      <c r="K5" s="37">
        <f>'K7'!$E$5</f>
        <v>0</v>
      </c>
      <c r="L5" s="37">
        <f>'K8'!$E$5</f>
        <v>0</v>
      </c>
      <c r="M5" s="37">
        <f>'K9'!$E$5</f>
        <v>0</v>
      </c>
      <c r="N5" s="37">
        <f>'K10'!$E$5</f>
        <v>0</v>
      </c>
      <c r="O5" s="37">
        <f>'K11'!$E$5</f>
        <v>0</v>
      </c>
      <c r="P5" s="37">
        <f>'K12'!$E$5</f>
        <v>0</v>
      </c>
      <c r="Q5" s="37">
        <f t="shared" ref="Q5:Q42" si="1">SUM(E5:P5)</f>
        <v>0</v>
      </c>
    </row>
    <row r="6" spans="1:29">
      <c r="A6" s="24"/>
      <c r="B6" s="21"/>
      <c r="C6" s="108" t="s">
        <v>16</v>
      </c>
      <c r="D6" s="108"/>
      <c r="E6" s="14">
        <f>'K1'!$E$6</f>
        <v>0</v>
      </c>
      <c r="F6" s="14">
        <f>'K2'!$E$6</f>
        <v>0</v>
      </c>
      <c r="G6" s="14">
        <f>'K3'!$E$6</f>
        <v>0</v>
      </c>
      <c r="H6" s="14">
        <f>'K4'!$E$6</f>
        <v>0</v>
      </c>
      <c r="I6" s="14">
        <f>'K5'!$E$6</f>
        <v>0</v>
      </c>
      <c r="J6" s="14">
        <f>'K6'!$E$6</f>
        <v>0</v>
      </c>
      <c r="K6" s="14">
        <f>'K7'!$E$6</f>
        <v>0</v>
      </c>
      <c r="L6" s="14">
        <f>'K8'!$E$6</f>
        <v>0</v>
      </c>
      <c r="M6" s="14">
        <f>'K9'!$E$6</f>
        <v>0</v>
      </c>
      <c r="N6" s="14">
        <f>'K10'!$E$6</f>
        <v>0</v>
      </c>
      <c r="O6" s="14">
        <f>'K11'!$E$6</f>
        <v>0</v>
      </c>
      <c r="P6" s="14">
        <f>'K12'!$E$6</f>
        <v>0</v>
      </c>
      <c r="Q6" s="14">
        <f t="shared" si="1"/>
        <v>0</v>
      </c>
    </row>
    <row r="7" spans="1:29">
      <c r="A7" s="24"/>
      <c r="B7" s="21"/>
      <c r="D7" t="s">
        <v>34</v>
      </c>
      <c r="E7" s="37">
        <f>'K1'!$E$7</f>
        <v>0</v>
      </c>
      <c r="F7" s="37">
        <f>'K2'!$E$7</f>
        <v>0</v>
      </c>
      <c r="G7" s="37">
        <f>'K3'!$E$7</f>
        <v>0</v>
      </c>
      <c r="H7" s="37">
        <f>'K4'!$E$7</f>
        <v>0</v>
      </c>
      <c r="I7" s="37">
        <f>'K5'!$E$7</f>
        <v>0</v>
      </c>
      <c r="J7" s="37">
        <f>'K6'!$E$7</f>
        <v>0</v>
      </c>
      <c r="K7" s="37">
        <f>'K7'!$E$7</f>
        <v>0</v>
      </c>
      <c r="L7" s="37">
        <f>'K8'!$E$7</f>
        <v>0</v>
      </c>
      <c r="M7" s="37">
        <f>'K9'!$E$7</f>
        <v>0</v>
      </c>
      <c r="N7" s="37">
        <f>'K10'!$E$7</f>
        <v>0</v>
      </c>
      <c r="O7" s="37">
        <f>'K11'!$E$7</f>
        <v>0</v>
      </c>
      <c r="P7" s="37">
        <f>'K12'!$E$7</f>
        <v>0</v>
      </c>
      <c r="Q7" s="37">
        <f t="shared" si="1"/>
        <v>0</v>
      </c>
    </row>
    <row r="8" spans="1:29">
      <c r="A8" s="24"/>
      <c r="B8" s="21"/>
      <c r="D8" t="s">
        <v>33</v>
      </c>
      <c r="E8" s="37">
        <f>'K1'!$E$8</f>
        <v>0</v>
      </c>
      <c r="F8" s="37">
        <f>'K2'!$E$8</f>
        <v>0</v>
      </c>
      <c r="G8" s="37">
        <f>'K3'!$E$8</f>
        <v>0</v>
      </c>
      <c r="H8" s="37">
        <f>'K4'!$E$8</f>
        <v>0</v>
      </c>
      <c r="I8" s="37">
        <f>'K5'!$E$8</f>
        <v>0</v>
      </c>
      <c r="J8" s="37">
        <f>'K6'!$E$8</f>
        <v>0</v>
      </c>
      <c r="K8" s="37">
        <f>'K7'!$E$8</f>
        <v>0</v>
      </c>
      <c r="L8" s="37">
        <f>'K8'!$E$8</f>
        <v>0</v>
      </c>
      <c r="M8" s="37">
        <f>'K9'!$E$8</f>
        <v>0</v>
      </c>
      <c r="N8" s="37">
        <f>'K10'!$E$8</f>
        <v>0</v>
      </c>
      <c r="O8" s="37">
        <f>'K11'!$E$8</f>
        <v>0</v>
      </c>
      <c r="P8" s="37">
        <f>'K12'!$E$8</f>
        <v>0</v>
      </c>
      <c r="Q8" s="37">
        <f t="shared" si="1"/>
        <v>0</v>
      </c>
    </row>
    <row r="9" spans="1:29">
      <c r="A9" s="24"/>
      <c r="B9" s="21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1" spans="1:29">
      <c r="A11" s="2">
        <v>2</v>
      </c>
      <c r="B11" s="2" t="s">
        <v>47</v>
      </c>
      <c r="C11" s="2"/>
      <c r="D11" s="2"/>
      <c r="E11" s="2">
        <f>'K1'!$E$11</f>
        <v>0</v>
      </c>
      <c r="F11" s="2">
        <f>'K2'!$E$11</f>
        <v>0</v>
      </c>
      <c r="G11" s="2">
        <f>'K3'!$E$11</f>
        <v>0</v>
      </c>
      <c r="H11" s="2">
        <f>'K4'!$E$11</f>
        <v>0</v>
      </c>
      <c r="I11" s="2">
        <f>'K5'!$E$11</f>
        <v>0</v>
      </c>
      <c r="J11" s="2">
        <f>'K6'!$E$11</f>
        <v>0</v>
      </c>
      <c r="K11" s="2">
        <f>'K7'!$E$11</f>
        <v>0</v>
      </c>
      <c r="L11" s="2">
        <f>'K8'!$E$11</f>
        <v>0</v>
      </c>
      <c r="M11" s="2">
        <f>'K9'!$E$11</f>
        <v>0</v>
      </c>
      <c r="N11" s="2">
        <f>'K10'!$E$11</f>
        <v>0</v>
      </c>
      <c r="O11" s="2">
        <f>'K11'!$E$11</f>
        <v>0</v>
      </c>
      <c r="P11" s="2">
        <f>'K12'!$E$11</f>
        <v>0</v>
      </c>
      <c r="Q11" s="2">
        <f t="shared" si="1"/>
        <v>0</v>
      </c>
    </row>
    <row r="12" spans="1:29">
      <c r="A12" s="2"/>
    </row>
    <row r="13" spans="1:29">
      <c r="A13" s="2"/>
      <c r="B13" s="20"/>
      <c r="C13" s="109" t="s">
        <v>17</v>
      </c>
      <c r="D13" s="109"/>
      <c r="E13" s="20">
        <f>'K1'!$E$13</f>
        <v>0</v>
      </c>
      <c r="F13" s="20">
        <f>'K2'!$E$13</f>
        <v>0</v>
      </c>
      <c r="G13" s="20">
        <f>'K3'!$E$13</f>
        <v>0</v>
      </c>
      <c r="H13" s="20">
        <f>'K4'!$E$13</f>
        <v>0</v>
      </c>
      <c r="I13" s="20">
        <f>'K5'!$E$13</f>
        <v>0</v>
      </c>
      <c r="J13" s="20">
        <f>'K6'!$E$13</f>
        <v>0</v>
      </c>
      <c r="K13" s="20">
        <f>'K7'!$E$13</f>
        <v>0</v>
      </c>
      <c r="L13" s="20">
        <f>'K8'!$E$13</f>
        <v>0</v>
      </c>
      <c r="M13" s="20">
        <f>'K9'!$E$13</f>
        <v>0</v>
      </c>
      <c r="N13" s="20">
        <f>'K10'!$E$13</f>
        <v>0</v>
      </c>
      <c r="O13" s="20">
        <f>'K11'!$E$13</f>
        <v>0</v>
      </c>
      <c r="P13" s="20">
        <f>'K12'!$E$13</f>
        <v>0</v>
      </c>
      <c r="Q13" s="20">
        <f t="shared" si="1"/>
        <v>0</v>
      </c>
    </row>
    <row r="14" spans="1:29">
      <c r="A14" s="2"/>
      <c r="B14" s="20"/>
      <c r="D14" t="s">
        <v>30</v>
      </c>
      <c r="E14" s="37">
        <f>'K1'!$E$14</f>
        <v>0</v>
      </c>
      <c r="F14" s="37">
        <f>'K2'!$E$14</f>
        <v>0</v>
      </c>
      <c r="G14" s="37">
        <f>'K3'!$E$14</f>
        <v>0</v>
      </c>
      <c r="H14" s="37">
        <f>'K4'!$E$14</f>
        <v>0</v>
      </c>
      <c r="I14" s="37">
        <f>'K5'!$E$14</f>
        <v>0</v>
      </c>
      <c r="J14" s="37">
        <f>'K6'!$E$14</f>
        <v>0</v>
      </c>
      <c r="K14" s="37">
        <f>'K7'!$E$14</f>
        <v>0</v>
      </c>
      <c r="L14" s="37">
        <f>'K8'!$E$14</f>
        <v>0</v>
      </c>
      <c r="M14" s="37">
        <f>'K9'!$E$14</f>
        <v>0</v>
      </c>
      <c r="N14" s="37">
        <f>'K10'!$E$14</f>
        <v>0</v>
      </c>
      <c r="O14" s="37">
        <f>'K11'!$E$14</f>
        <v>0</v>
      </c>
      <c r="P14" s="37">
        <f>'K12'!$E$14</f>
        <v>0</v>
      </c>
      <c r="Q14" s="37">
        <f t="shared" si="1"/>
        <v>0</v>
      </c>
    </row>
    <row r="15" spans="1:29">
      <c r="A15" s="2"/>
      <c r="B15" s="20"/>
      <c r="D15" t="s">
        <v>31</v>
      </c>
      <c r="E15" s="37">
        <f>'K1'!$E$15</f>
        <v>0</v>
      </c>
      <c r="F15" s="37">
        <f>'K2'!$E$15</f>
        <v>0</v>
      </c>
      <c r="G15" s="37">
        <f>'K3'!$E$15</f>
        <v>0</v>
      </c>
      <c r="H15" s="37">
        <f>'K4'!$E$15</f>
        <v>0</v>
      </c>
      <c r="I15" s="37">
        <f>'K5'!$E$15</f>
        <v>0</v>
      </c>
      <c r="J15" s="37">
        <f>'K6'!$E$15</f>
        <v>0</v>
      </c>
      <c r="K15" s="37">
        <f>'K7'!$E$15</f>
        <v>0</v>
      </c>
      <c r="L15" s="37">
        <f>'K8'!$E$15</f>
        <v>0</v>
      </c>
      <c r="M15" s="37">
        <f>'K9'!$E$15</f>
        <v>0</v>
      </c>
      <c r="N15" s="37">
        <f>'K10'!$E$15</f>
        <v>0</v>
      </c>
      <c r="O15" s="37">
        <f>'K11'!$E$15</f>
        <v>0</v>
      </c>
      <c r="P15" s="37">
        <f>'K12'!$E$15</f>
        <v>0</v>
      </c>
      <c r="Q15" s="37">
        <f t="shared" si="1"/>
        <v>0</v>
      </c>
    </row>
    <row r="16" spans="1:29">
      <c r="A16" s="2"/>
      <c r="B16" s="20"/>
      <c r="D16" t="s">
        <v>18</v>
      </c>
      <c r="E16" s="36">
        <f>'K1'!$E$16</f>
        <v>0</v>
      </c>
      <c r="F16" s="36">
        <f>'K2'!$E$16</f>
        <v>0</v>
      </c>
      <c r="G16" s="36">
        <f>'K3'!$E$16</f>
        <v>0</v>
      </c>
      <c r="H16" s="36">
        <f>'K4'!$E$16</f>
        <v>0</v>
      </c>
      <c r="I16" s="36">
        <f>'K5'!$E$16</f>
        <v>0</v>
      </c>
      <c r="J16" s="36">
        <f>'K6'!$E$16</f>
        <v>0</v>
      </c>
      <c r="K16" s="36">
        <f>'K7'!$E$16</f>
        <v>0</v>
      </c>
      <c r="L16" s="36">
        <f>'K8'!$E$16</f>
        <v>0</v>
      </c>
      <c r="M16" s="36">
        <f>'K9'!$E$16</f>
        <v>0</v>
      </c>
      <c r="N16" s="36">
        <f>'K10'!$E$16</f>
        <v>0</v>
      </c>
      <c r="O16" s="36">
        <f>'K11'!$E$16</f>
        <v>0</v>
      </c>
      <c r="P16" s="36">
        <f>'K12'!$E$16</f>
        <v>0</v>
      </c>
      <c r="Q16" s="36">
        <f t="shared" si="1"/>
        <v>0</v>
      </c>
    </row>
    <row r="17" spans="1:17">
      <c r="A17" s="2"/>
      <c r="B17" s="20"/>
      <c r="D17" t="s">
        <v>19</v>
      </c>
      <c r="E17" s="37">
        <f>'K1'!$E$17</f>
        <v>0</v>
      </c>
      <c r="F17" s="37">
        <f>'K2'!$E$17</f>
        <v>0</v>
      </c>
      <c r="G17" s="37">
        <f>'K3'!$E$17</f>
        <v>0</v>
      </c>
      <c r="H17" s="37">
        <f>'K4'!$E$17</f>
        <v>0</v>
      </c>
      <c r="I17" s="37">
        <f>'K5'!$E$17</f>
        <v>0</v>
      </c>
      <c r="J17" s="37">
        <f>'K6'!$E$17</f>
        <v>0</v>
      </c>
      <c r="K17" s="37">
        <f>'K7'!$E$17</f>
        <v>0</v>
      </c>
      <c r="L17" s="37">
        <f>'K8'!$E$17</f>
        <v>0</v>
      </c>
      <c r="M17" s="37">
        <f>'K9'!$E$17</f>
        <v>0</v>
      </c>
      <c r="N17" s="37">
        <f>'K10'!$E$17</f>
        <v>0</v>
      </c>
      <c r="O17" s="37">
        <f>'K11'!$E$17</f>
        <v>0</v>
      </c>
      <c r="P17" s="37">
        <f>'K12'!$E$17</f>
        <v>0</v>
      </c>
      <c r="Q17" s="37">
        <f t="shared" si="1"/>
        <v>0</v>
      </c>
    </row>
    <row r="18" spans="1:17">
      <c r="A18" s="2"/>
      <c r="B18" s="20"/>
      <c r="D18" t="s">
        <v>20</v>
      </c>
      <c r="E18" s="36">
        <f>'K1'!$E$18</f>
        <v>0</v>
      </c>
      <c r="F18" s="36">
        <f>'K2'!$E$18</f>
        <v>0</v>
      </c>
      <c r="G18" s="36">
        <f>'K3'!$E$18</f>
        <v>0</v>
      </c>
      <c r="H18" s="36">
        <f>'K4'!$E$18</f>
        <v>0</v>
      </c>
      <c r="I18" s="36">
        <f>'K5'!$E$18</f>
        <v>0</v>
      </c>
      <c r="J18" s="36">
        <f>'K6'!$E$18</f>
        <v>0</v>
      </c>
      <c r="K18" s="36">
        <f>'K7'!$E$18</f>
        <v>0</v>
      </c>
      <c r="L18" s="36">
        <f>'K8'!$E$18</f>
        <v>0</v>
      </c>
      <c r="M18" s="36">
        <f>'K9'!$E$18</f>
        <v>0</v>
      </c>
      <c r="N18" s="36">
        <f>'K10'!$E$18</f>
        <v>0</v>
      </c>
      <c r="O18" s="36">
        <f>'K11'!$E$18</f>
        <v>0</v>
      </c>
      <c r="P18" s="36">
        <f>'K12'!$E$18</f>
        <v>0</v>
      </c>
      <c r="Q18" s="36">
        <f t="shared" si="1"/>
        <v>0</v>
      </c>
    </row>
    <row r="19" spans="1:17">
      <c r="A19" s="2"/>
      <c r="B19" s="20"/>
      <c r="D19" t="s">
        <v>0</v>
      </c>
      <c r="E19" s="36">
        <f>'K1'!$E$19</f>
        <v>0</v>
      </c>
      <c r="F19" s="36">
        <f>'K2'!$E$19</f>
        <v>0</v>
      </c>
      <c r="G19" s="36">
        <f>'K3'!$E$19</f>
        <v>0</v>
      </c>
      <c r="H19" s="36">
        <f>'K4'!$E$19</f>
        <v>0</v>
      </c>
      <c r="I19" s="36">
        <f>'K5'!$E$19</f>
        <v>0</v>
      </c>
      <c r="J19" s="36">
        <f>'K6'!$E$19</f>
        <v>0</v>
      </c>
      <c r="K19" s="36">
        <f>'K7'!$E$19</f>
        <v>0</v>
      </c>
      <c r="L19" s="36">
        <f>'K8'!$E$19</f>
        <v>0</v>
      </c>
      <c r="M19" s="36">
        <f>'K9'!$E$19</f>
        <v>0</v>
      </c>
      <c r="N19" s="36">
        <f>'K10'!$E$19</f>
        <v>0</v>
      </c>
      <c r="O19" s="36">
        <f>'K11'!$E$19</f>
        <v>0</v>
      </c>
      <c r="P19" s="36">
        <f>'K12'!$E$19</f>
        <v>0</v>
      </c>
      <c r="Q19" s="36">
        <f t="shared" si="1"/>
        <v>0</v>
      </c>
    </row>
    <row r="20" spans="1:17">
      <c r="A20" s="2"/>
      <c r="B20" s="21"/>
      <c r="C20" s="110" t="s">
        <v>44</v>
      </c>
      <c r="D20" s="110"/>
      <c r="E20" s="14">
        <f>'K1'!$E$20</f>
        <v>0</v>
      </c>
      <c r="F20" s="14">
        <f>'K2'!$E$20</f>
        <v>0</v>
      </c>
      <c r="G20" s="14">
        <f>'K3'!$E$20</f>
        <v>0</v>
      </c>
      <c r="H20" s="14">
        <f>'K4'!$E$20</f>
        <v>0</v>
      </c>
      <c r="I20" s="14">
        <f>'K5'!$E$20</f>
        <v>0</v>
      </c>
      <c r="J20" s="14">
        <f>'K6'!$E$20</f>
        <v>0</v>
      </c>
      <c r="K20" s="14">
        <f>'K7'!$E$20</f>
        <v>0</v>
      </c>
      <c r="L20" s="14">
        <f>'K8'!$E$20</f>
        <v>0</v>
      </c>
      <c r="M20" s="14">
        <f>'K9'!$E$20</f>
        <v>0</v>
      </c>
      <c r="N20" s="14">
        <f>'K10'!$E$20</f>
        <v>0</v>
      </c>
      <c r="O20" s="14">
        <f>'K11'!$E$20</f>
        <v>0</v>
      </c>
      <c r="P20" s="14">
        <f>'K12'!$E$20</f>
        <v>0</v>
      </c>
      <c r="Q20" s="14">
        <f t="shared" si="1"/>
        <v>0</v>
      </c>
    </row>
    <row r="21" spans="1:17">
      <c r="A21" s="2"/>
      <c r="B21" s="21"/>
      <c r="C21" s="65"/>
      <c r="D21" s="65" t="s">
        <v>45</v>
      </c>
      <c r="E21" s="37">
        <f>'K1'!$E$21</f>
        <v>0</v>
      </c>
      <c r="F21" s="37">
        <f>'K2'!$E$21</f>
        <v>0</v>
      </c>
      <c r="G21" s="37">
        <f>'K3'!$E$21</f>
        <v>0</v>
      </c>
      <c r="H21" s="37">
        <f>'K4'!$E$21</f>
        <v>0</v>
      </c>
      <c r="I21" s="37">
        <f>'K5'!$E$21</f>
        <v>0</v>
      </c>
      <c r="J21" s="37">
        <f>'K6'!$E$21</f>
        <v>0</v>
      </c>
      <c r="K21" s="37">
        <f>'K7'!$E$21</f>
        <v>0</v>
      </c>
      <c r="L21" s="37">
        <f>'K8'!$E$21</f>
        <v>0</v>
      </c>
      <c r="M21" s="37">
        <f>'K9'!$E$21</f>
        <v>0</v>
      </c>
      <c r="N21" s="37">
        <f>'K10'!$E$21</f>
        <v>0</v>
      </c>
      <c r="O21" s="37">
        <f>'K11'!$E$21</f>
        <v>0</v>
      </c>
      <c r="P21" s="37">
        <f>'K12'!$E$21</f>
        <v>0</v>
      </c>
      <c r="Q21" s="37">
        <f t="shared" si="1"/>
        <v>0</v>
      </c>
    </row>
    <row r="22" spans="1:17">
      <c r="A22" s="2"/>
      <c r="B22" s="21"/>
      <c r="C22" s="65"/>
      <c r="D22" s="65" t="s">
        <v>46</v>
      </c>
      <c r="E22" s="37">
        <f>'K1'!$E$22</f>
        <v>0</v>
      </c>
      <c r="F22" s="37">
        <f>'K2'!$E$22</f>
        <v>0</v>
      </c>
      <c r="G22" s="37">
        <f>'K3'!$E$22</f>
        <v>0</v>
      </c>
      <c r="H22" s="37">
        <f>'K4'!$E$22</f>
        <v>0</v>
      </c>
      <c r="I22" s="37">
        <f>'K5'!$E$22</f>
        <v>0</v>
      </c>
      <c r="J22" s="37">
        <f>'K6'!$E$22</f>
        <v>0</v>
      </c>
      <c r="K22" s="37">
        <f>'K7'!$E$22</f>
        <v>0</v>
      </c>
      <c r="L22" s="37">
        <f>'K8'!$E$22</f>
        <v>0</v>
      </c>
      <c r="M22" s="37">
        <f>'K9'!$E$22</f>
        <v>0</v>
      </c>
      <c r="N22" s="37">
        <f>'K10'!$E$22</f>
        <v>0</v>
      </c>
      <c r="O22" s="37">
        <f>'K11'!$E$22</f>
        <v>0</v>
      </c>
      <c r="P22" s="37">
        <f>'K12'!$E$22</f>
        <v>0</v>
      </c>
      <c r="Q22" s="37">
        <f t="shared" si="1"/>
        <v>0</v>
      </c>
    </row>
    <row r="23" spans="1:17">
      <c r="A23" s="2"/>
      <c r="B23" s="21"/>
      <c r="C23" s="65"/>
      <c r="D23" s="65" t="s">
        <v>29</v>
      </c>
      <c r="E23" s="37">
        <f>'K1'!$E$23</f>
        <v>0</v>
      </c>
      <c r="F23" s="37">
        <f>'K2'!$E$23</f>
        <v>0</v>
      </c>
      <c r="G23" s="37">
        <f>'K3'!$E$23</f>
        <v>0</v>
      </c>
      <c r="H23" s="37">
        <f>'K4'!$E$23</f>
        <v>0</v>
      </c>
      <c r="I23" s="37">
        <f>'K5'!$E$23</f>
        <v>0</v>
      </c>
      <c r="J23" s="37">
        <f>'K6'!$E$23</f>
        <v>0</v>
      </c>
      <c r="K23" s="37">
        <f>'K7'!$E$23</f>
        <v>0</v>
      </c>
      <c r="L23" s="37">
        <f>'K8'!$E$23</f>
        <v>0</v>
      </c>
      <c r="M23" s="37">
        <f>'K9'!$E$23</f>
        <v>0</v>
      </c>
      <c r="N23" s="37">
        <f>'K10'!$E$23</f>
        <v>0</v>
      </c>
      <c r="O23" s="37">
        <f>'K11'!$E$23</f>
        <v>0</v>
      </c>
      <c r="P23" s="37">
        <f>'K12'!$E$23</f>
        <v>0</v>
      </c>
      <c r="Q23" s="37">
        <f t="shared" si="1"/>
        <v>0</v>
      </c>
    </row>
    <row r="24" spans="1:17">
      <c r="A24" s="2"/>
      <c r="B24" s="5"/>
      <c r="C24" s="111" t="s">
        <v>21</v>
      </c>
      <c r="D24" s="111"/>
      <c r="E24" s="37">
        <f>'K1'!$E$24</f>
        <v>0</v>
      </c>
      <c r="F24" s="37">
        <f>'K2'!$E$24</f>
        <v>0</v>
      </c>
      <c r="G24" s="37">
        <f>'K3'!$E$24</f>
        <v>0</v>
      </c>
      <c r="H24" s="37">
        <f>'K4'!$E$24</f>
        <v>0</v>
      </c>
      <c r="I24" s="37">
        <f>'K5'!$E$24</f>
        <v>0</v>
      </c>
      <c r="J24" s="37">
        <f>'K6'!$E$24</f>
        <v>0</v>
      </c>
      <c r="K24" s="37">
        <f>'K7'!$E$24</f>
        <v>0</v>
      </c>
      <c r="L24" s="37">
        <f>'K8'!$E$24</f>
        <v>0</v>
      </c>
      <c r="M24" s="37">
        <f>'K9'!$E$24</f>
        <v>0</v>
      </c>
      <c r="N24" s="37">
        <f>'K10'!$E$24</f>
        <v>0</v>
      </c>
      <c r="O24" s="37">
        <f>'K11'!$E$24</f>
        <v>0</v>
      </c>
      <c r="P24" s="37">
        <f>'K12'!$E$24</f>
        <v>0</v>
      </c>
      <c r="Q24" s="37">
        <f t="shared" si="1"/>
        <v>0</v>
      </c>
    </row>
    <row r="25" spans="1:17">
      <c r="A25" s="2"/>
      <c r="B25" s="23"/>
      <c r="C25" s="107" t="s">
        <v>22</v>
      </c>
      <c r="D25" s="107"/>
      <c r="E25" s="37">
        <f>'K1'!$E$25</f>
        <v>0</v>
      </c>
      <c r="F25" s="37">
        <f>'K2'!$E$25</f>
        <v>0</v>
      </c>
      <c r="G25" s="37">
        <f>'K3'!$E$25</f>
        <v>0</v>
      </c>
      <c r="H25" s="37">
        <f>'K4'!$E$25</f>
        <v>0</v>
      </c>
      <c r="I25" s="37">
        <f>'K5'!$E$25</f>
        <v>0</v>
      </c>
      <c r="J25" s="37">
        <f>'K6'!$E$25</f>
        <v>0</v>
      </c>
      <c r="K25" s="37">
        <f>'K7'!$E$25</f>
        <v>0</v>
      </c>
      <c r="L25" s="37">
        <f>'K8'!$E$25</f>
        <v>0</v>
      </c>
      <c r="M25" s="37">
        <f>'K9'!$E$25</f>
        <v>0</v>
      </c>
      <c r="N25" s="37">
        <f>'K10'!$E$25</f>
        <v>0</v>
      </c>
      <c r="O25" s="37">
        <f>'K11'!$E$25</f>
        <v>0</v>
      </c>
      <c r="P25" s="37">
        <f>'K12'!$E$25</f>
        <v>0</v>
      </c>
      <c r="Q25" s="37">
        <f t="shared" si="1"/>
        <v>0</v>
      </c>
    </row>
    <row r="26" spans="1:17"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8" spans="1:17">
      <c r="A28" s="17">
        <v>3</v>
      </c>
      <c r="B28" s="17" t="s">
        <v>39</v>
      </c>
      <c r="C28" s="17"/>
      <c r="D28" s="17"/>
      <c r="E28" s="96">
        <f>'K1'!$E$28</f>
        <v>0</v>
      </c>
      <c r="F28" s="96">
        <f>'K2'!$E$28</f>
        <v>0</v>
      </c>
      <c r="G28" s="96">
        <f>'K3'!$E$28</f>
        <v>0</v>
      </c>
      <c r="H28" s="96">
        <f>'K4'!$E$28</f>
        <v>0</v>
      </c>
      <c r="I28" s="96">
        <f>'K5'!$E$28</f>
        <v>0</v>
      </c>
      <c r="J28" s="96">
        <f>'K6'!$E$28</f>
        <v>0</v>
      </c>
      <c r="K28" s="96">
        <f>'K7'!$E$28</f>
        <v>0</v>
      </c>
      <c r="L28" s="96">
        <f>'K8'!$E$28</f>
        <v>0</v>
      </c>
      <c r="M28" s="96">
        <f>'K9'!$E$28</f>
        <v>0</v>
      </c>
      <c r="N28" s="96">
        <f>'K10'!$E$28</f>
        <v>0</v>
      </c>
      <c r="O28" s="96">
        <f>'K11'!$E$28</f>
        <v>0</v>
      </c>
      <c r="P28" s="96">
        <f>'K12'!$E$28</f>
        <v>0</v>
      </c>
      <c r="Q28" s="96">
        <f t="shared" si="1"/>
        <v>0</v>
      </c>
    </row>
    <row r="31" spans="1:17">
      <c r="A31" s="25">
        <v>4</v>
      </c>
      <c r="B31" s="25" t="s">
        <v>23</v>
      </c>
      <c r="C31" s="25"/>
      <c r="D31" s="25"/>
      <c r="E31" s="25">
        <f>'K1'!$E$31</f>
        <v>0</v>
      </c>
      <c r="F31" s="25">
        <f>'K2'!$E$31</f>
        <v>0</v>
      </c>
      <c r="G31" s="25">
        <f>'K3'!$E$31</f>
        <v>0</v>
      </c>
      <c r="H31" s="25">
        <f>'K4'!$E$31</f>
        <v>0</v>
      </c>
      <c r="I31" s="25">
        <f>'K5'!$E$31</f>
        <v>0</v>
      </c>
      <c r="J31" s="25">
        <f>'K6'!$E$31</f>
        <v>0</v>
      </c>
      <c r="K31" s="25">
        <f>'K7'!$E$31</f>
        <v>0</v>
      </c>
      <c r="L31" s="25">
        <f>'K8'!$E$31</f>
        <v>0</v>
      </c>
      <c r="M31" s="25">
        <f>'K9'!$E$31</f>
        <v>0</v>
      </c>
      <c r="N31" s="25">
        <f>'K10'!$E$31</f>
        <v>0</v>
      </c>
      <c r="O31" s="25">
        <f>'K11'!$E$31</f>
        <v>0</v>
      </c>
      <c r="P31" s="25">
        <f>'K12'!$E$31</f>
        <v>0</v>
      </c>
      <c r="Q31" s="25">
        <f t="shared" si="1"/>
        <v>0</v>
      </c>
    </row>
    <row r="32" spans="1:17">
      <c r="A32" s="25"/>
    </row>
    <row r="33" spans="1:17">
      <c r="A33" s="25"/>
      <c r="B33" s="20"/>
      <c r="C33" s="66" t="s">
        <v>40</v>
      </c>
      <c r="D33" s="66"/>
      <c r="E33" s="20">
        <f>'K1'!$E$33</f>
        <v>0</v>
      </c>
      <c r="F33" s="20">
        <f>'K2'!$E$33</f>
        <v>0</v>
      </c>
      <c r="G33" s="20">
        <f>'K3'!$E$33</f>
        <v>0</v>
      </c>
      <c r="H33" s="20">
        <f>'K4'!$E$33</f>
        <v>0</v>
      </c>
      <c r="I33" s="20">
        <f>'K5'!$E$33</f>
        <v>0</v>
      </c>
      <c r="J33" s="20">
        <f>'K6'!$E$33</f>
        <v>0</v>
      </c>
      <c r="K33" s="20">
        <f>'K7'!$E$33</f>
        <v>0</v>
      </c>
      <c r="L33" s="20">
        <f>'K8'!$E$33</f>
        <v>0</v>
      </c>
      <c r="M33" s="20">
        <f>'K9'!$E$33</f>
        <v>0</v>
      </c>
      <c r="N33" s="20">
        <f>'K10'!$E$33</f>
        <v>0</v>
      </c>
      <c r="O33" s="20">
        <f>'K11'!$E$33</f>
        <v>0</v>
      </c>
      <c r="P33" s="20">
        <f>'K12'!$E$33</f>
        <v>0</v>
      </c>
      <c r="Q33" s="20">
        <f t="shared" si="1"/>
        <v>0</v>
      </c>
    </row>
    <row r="34" spans="1:17">
      <c r="A34" s="25"/>
      <c r="B34" s="20"/>
      <c r="D34" s="65" t="s">
        <v>24</v>
      </c>
      <c r="E34" s="37">
        <f>'K1'!$E$34</f>
        <v>0</v>
      </c>
      <c r="F34" s="37">
        <f>'K2'!$E$34</f>
        <v>0</v>
      </c>
      <c r="G34" s="37">
        <f>'K3'!$E$34</f>
        <v>0</v>
      </c>
      <c r="H34" s="37">
        <f>'K4'!$E$34</f>
        <v>0</v>
      </c>
      <c r="I34" s="37">
        <f>'K5'!$E$34</f>
        <v>0</v>
      </c>
      <c r="J34" s="37">
        <f>'K6'!$E$34</f>
        <v>0</v>
      </c>
      <c r="K34" s="37">
        <f>'K7'!$E$34</f>
        <v>0</v>
      </c>
      <c r="L34" s="37">
        <f>'K8'!$E$34</f>
        <v>0</v>
      </c>
      <c r="M34" s="37">
        <f>'K9'!$E$34</f>
        <v>0</v>
      </c>
      <c r="N34" s="37">
        <f>'K10'!$E$34</f>
        <v>0</v>
      </c>
      <c r="O34" s="37">
        <f>'K11'!$E$34</f>
        <v>0</v>
      </c>
      <c r="P34" s="37">
        <f>'K12'!$E$34</f>
        <v>0</v>
      </c>
      <c r="Q34" s="37">
        <f t="shared" si="1"/>
        <v>0</v>
      </c>
    </row>
    <row r="35" spans="1:17">
      <c r="A35" s="25"/>
      <c r="B35" s="20"/>
      <c r="D35" s="65" t="s">
        <v>25</v>
      </c>
      <c r="E35" s="37">
        <f>'K1'!$E$35</f>
        <v>0</v>
      </c>
      <c r="F35" s="37">
        <f>'K2'!$E$35</f>
        <v>0</v>
      </c>
      <c r="G35" s="37">
        <f>'K3'!$E$35</f>
        <v>0</v>
      </c>
      <c r="H35" s="37">
        <f>'K4'!$E$35</f>
        <v>0</v>
      </c>
      <c r="I35" s="37">
        <f>'K5'!$E$35</f>
        <v>0</v>
      </c>
      <c r="J35" s="37">
        <f>'K6'!$E$35</f>
        <v>0</v>
      </c>
      <c r="K35" s="37">
        <f>'K7'!$E$35</f>
        <v>0</v>
      </c>
      <c r="L35" s="37">
        <f>'K8'!$E$35</f>
        <v>0</v>
      </c>
      <c r="M35" s="37">
        <f>'K9'!$E$35</f>
        <v>0</v>
      </c>
      <c r="N35" s="37">
        <f>'K10'!$E$35</f>
        <v>0</v>
      </c>
      <c r="O35" s="37">
        <f>'K11'!$E$35</f>
        <v>0</v>
      </c>
      <c r="P35" s="37">
        <f>'K12'!$E$35</f>
        <v>0</v>
      </c>
      <c r="Q35" s="37">
        <f t="shared" si="1"/>
        <v>0</v>
      </c>
    </row>
    <row r="36" spans="1:17" ht="15" customHeight="1">
      <c r="A36" s="25"/>
      <c r="B36" s="21"/>
      <c r="C36" s="67" t="s">
        <v>43</v>
      </c>
      <c r="D36" s="67"/>
      <c r="E36" s="37">
        <f>'K1'!$E$36</f>
        <v>0</v>
      </c>
      <c r="F36" s="37">
        <f>'K2'!$E$36</f>
        <v>0</v>
      </c>
      <c r="G36" s="37">
        <f>'K3'!$E$36</f>
        <v>0</v>
      </c>
      <c r="H36" s="37">
        <f>'K4'!$E$36</f>
        <v>0</v>
      </c>
      <c r="I36" s="37">
        <f>'K5'!$E$36</f>
        <v>0</v>
      </c>
      <c r="J36" s="37">
        <f>'K6'!$E$36</f>
        <v>0</v>
      </c>
      <c r="K36" s="37">
        <f>'K7'!$E$36</f>
        <v>0</v>
      </c>
      <c r="L36" s="37">
        <f>'K8'!$E$36</f>
        <v>0</v>
      </c>
      <c r="M36" s="37">
        <f>'K9'!$E$36</f>
        <v>0</v>
      </c>
      <c r="N36" s="37">
        <f>'K10'!$E$36</f>
        <v>0</v>
      </c>
      <c r="O36" s="37">
        <f>'K11'!$E$36</f>
        <v>0</v>
      </c>
      <c r="P36" s="37">
        <f>'K12'!$E$36</f>
        <v>0</v>
      </c>
      <c r="Q36" s="37">
        <f t="shared" si="1"/>
        <v>0</v>
      </c>
    </row>
    <row r="37" spans="1:17">
      <c r="A37" s="25"/>
      <c r="B37" s="30"/>
      <c r="C37" s="31" t="s">
        <v>41</v>
      </c>
      <c r="D37" s="31"/>
      <c r="E37" s="37">
        <f>'K1'!$E$37</f>
        <v>0</v>
      </c>
      <c r="F37" s="37">
        <f>'K2'!$E$37</f>
        <v>0</v>
      </c>
      <c r="G37" s="37">
        <f>'K3'!$E$37</f>
        <v>0</v>
      </c>
      <c r="H37" s="37">
        <f>'K4'!$E$37</f>
        <v>0</v>
      </c>
      <c r="I37" s="37">
        <f>'K5'!$E$37</f>
        <v>0</v>
      </c>
      <c r="J37" s="37">
        <f>'K6'!$E$37</f>
        <v>0</v>
      </c>
      <c r="K37" s="37">
        <f>'K7'!$E$37</f>
        <v>0</v>
      </c>
      <c r="L37" s="37">
        <f>'K8'!$E$37</f>
        <v>0</v>
      </c>
      <c r="M37" s="37">
        <f>'K9'!$E$37</f>
        <v>0</v>
      </c>
      <c r="N37" s="37">
        <f>'K10'!$E$37</f>
        <v>0</v>
      </c>
      <c r="O37" s="37">
        <f>'K11'!$E$37</f>
        <v>0</v>
      </c>
      <c r="P37" s="37">
        <f>'K12'!$E$37</f>
        <v>0</v>
      </c>
      <c r="Q37" s="37">
        <f t="shared" si="1"/>
        <v>0</v>
      </c>
    </row>
    <row r="38" spans="1:17">
      <c r="A38" s="25"/>
      <c r="B38" s="5"/>
      <c r="C38" s="68" t="s">
        <v>42</v>
      </c>
      <c r="D38" s="68"/>
      <c r="E38" s="37">
        <f>'K1'!$E$38</f>
        <v>0</v>
      </c>
      <c r="F38" s="37">
        <f>'K2'!$E$38</f>
        <v>0</v>
      </c>
      <c r="G38" s="37">
        <f>'K3'!$E$38</f>
        <v>0</v>
      </c>
      <c r="H38" s="37">
        <f>'K4'!$E$38</f>
        <v>0</v>
      </c>
      <c r="I38" s="37">
        <f>'K5'!$E$38</f>
        <v>0</v>
      </c>
      <c r="J38" s="37">
        <f>'K6'!$E$38</f>
        <v>0</v>
      </c>
      <c r="K38" s="37">
        <f>'K7'!$E$38</f>
        <v>0</v>
      </c>
      <c r="L38" s="37">
        <f>'K8'!$E$38</f>
        <v>0</v>
      </c>
      <c r="M38" s="37">
        <f>'K9'!$E$38</f>
        <v>0</v>
      </c>
      <c r="N38" s="37">
        <f>'K10'!$E$38</f>
        <v>0</v>
      </c>
      <c r="O38" s="37">
        <f>'K11'!$E$38</f>
        <v>0</v>
      </c>
      <c r="P38" s="37">
        <f>'K12'!$E$38</f>
        <v>0</v>
      </c>
      <c r="Q38" s="37">
        <f t="shared" si="1"/>
        <v>0</v>
      </c>
    </row>
    <row r="39" spans="1:17">
      <c r="A39" s="25"/>
      <c r="B39" s="16"/>
      <c r="C39" s="28" t="s">
        <v>26</v>
      </c>
      <c r="D39" s="28"/>
      <c r="E39" s="37">
        <f>'K1'!$E$39</f>
        <v>0</v>
      </c>
      <c r="F39" s="37">
        <f>'K2'!$E$39</f>
        <v>0</v>
      </c>
      <c r="G39" s="37">
        <f>'K3'!$E$39</f>
        <v>0</v>
      </c>
      <c r="H39" s="37">
        <f>'K4'!$E$39</f>
        <v>0</v>
      </c>
      <c r="I39" s="37">
        <f>'K5'!$E$39</f>
        <v>0</v>
      </c>
      <c r="J39" s="37">
        <f>'K6'!$E$39</f>
        <v>0</v>
      </c>
      <c r="K39" s="37">
        <f>'K7'!$E$39</f>
        <v>0</v>
      </c>
      <c r="L39" s="37">
        <f>'K8'!$E$39</f>
        <v>0</v>
      </c>
      <c r="M39" s="37">
        <f>'K9'!$E$39</f>
        <v>0</v>
      </c>
      <c r="N39" s="37">
        <f>'K10'!$E$39</f>
        <v>0</v>
      </c>
      <c r="O39" s="37">
        <f>'K11'!$E$39</f>
        <v>0</v>
      </c>
      <c r="P39" s="37">
        <f>'K12'!$E$39</f>
        <v>0</v>
      </c>
      <c r="Q39" s="37">
        <f t="shared" si="1"/>
        <v>0</v>
      </c>
    </row>
    <row r="40" spans="1:17">
      <c r="A40" s="25"/>
      <c r="B40" s="4"/>
      <c r="C40" s="29" t="s">
        <v>27</v>
      </c>
      <c r="D40" s="29"/>
      <c r="E40" s="37">
        <f>'K1'!$E$40</f>
        <v>0</v>
      </c>
      <c r="F40" s="37">
        <f>'K2'!$E$40</f>
        <v>0</v>
      </c>
      <c r="G40" s="37">
        <f>'K3'!$E$40</f>
        <v>0</v>
      </c>
      <c r="H40" s="37">
        <f>'K4'!$E$40</f>
        <v>0</v>
      </c>
      <c r="I40" s="37">
        <f>'K5'!$E$40</f>
        <v>0</v>
      </c>
      <c r="J40" s="37">
        <f>'K6'!$E$40</f>
        <v>0</v>
      </c>
      <c r="K40" s="37">
        <f>'K7'!$E$40</f>
        <v>0</v>
      </c>
      <c r="L40" s="37">
        <f>'K8'!$E$40</f>
        <v>0</v>
      </c>
      <c r="M40" s="37">
        <f>'K9'!$E$40</f>
        <v>0</v>
      </c>
      <c r="N40" s="37">
        <f>'K10'!$E$40</f>
        <v>0</v>
      </c>
      <c r="O40" s="37">
        <f>'K11'!$E$40</f>
        <v>0</v>
      </c>
      <c r="P40" s="37">
        <f>'K12'!$E$40</f>
        <v>0</v>
      </c>
      <c r="Q40" s="37">
        <f t="shared" si="1"/>
        <v>0</v>
      </c>
    </row>
    <row r="41" spans="1:17">
      <c r="A41" s="25"/>
      <c r="B41" s="21"/>
      <c r="C41" s="33" t="s">
        <v>28</v>
      </c>
      <c r="D41" s="34"/>
      <c r="E41" s="37">
        <f>'K1'!$E$41</f>
        <v>0</v>
      </c>
      <c r="F41" s="37">
        <f>'K2'!$E$41</f>
        <v>0</v>
      </c>
      <c r="G41" s="37">
        <f>'K3'!$E$41</f>
        <v>0</v>
      </c>
      <c r="H41" s="37">
        <f>'K4'!$E$41</f>
        <v>0</v>
      </c>
      <c r="I41" s="37">
        <f>'K5'!$E$41</f>
        <v>0</v>
      </c>
      <c r="J41" s="37">
        <f>'K6'!$E$41</f>
        <v>0</v>
      </c>
      <c r="K41" s="37">
        <f>'K7'!$E$41</f>
        <v>0</v>
      </c>
      <c r="L41" s="37">
        <f>'K8'!$E$41</f>
        <v>0</v>
      </c>
      <c r="M41" s="37">
        <f>'K9'!$E$41</f>
        <v>0</v>
      </c>
      <c r="N41" s="37">
        <f>'K10'!$E$41</f>
        <v>0</v>
      </c>
      <c r="O41" s="37">
        <f>'K11'!$E$41</f>
        <v>0</v>
      </c>
      <c r="P41" s="37">
        <f>'K12'!$E$41</f>
        <v>0</v>
      </c>
      <c r="Q41" s="37">
        <f t="shared" si="1"/>
        <v>0</v>
      </c>
    </row>
    <row r="42" spans="1:17">
      <c r="A42" s="25"/>
      <c r="B42" s="20"/>
      <c r="C42" s="27" t="s">
        <v>29</v>
      </c>
      <c r="D42" s="27"/>
      <c r="E42" s="37">
        <f>'K1'!$E$42</f>
        <v>0</v>
      </c>
      <c r="F42" s="37">
        <f>'K2'!$E$42</f>
        <v>0</v>
      </c>
      <c r="G42" s="37">
        <f>'K3'!$E$42</f>
        <v>0</v>
      </c>
      <c r="H42" s="37">
        <f>'K4'!$E$42</f>
        <v>0</v>
      </c>
      <c r="I42" s="37">
        <f>'K5'!$E$42</f>
        <v>0</v>
      </c>
      <c r="J42" s="37">
        <f>'K6'!$E$42</f>
        <v>0</v>
      </c>
      <c r="K42" s="37">
        <f>'K7'!$E$42</f>
        <v>0</v>
      </c>
      <c r="L42" s="37">
        <f>'K8'!$E$42</f>
        <v>0</v>
      </c>
      <c r="M42" s="37">
        <f>'K9'!$E$42</f>
        <v>0</v>
      </c>
      <c r="N42" s="37">
        <f>'K10'!$E$42</f>
        <v>0</v>
      </c>
      <c r="O42" s="37">
        <f>'K11'!$E$42</f>
        <v>0</v>
      </c>
      <c r="P42" s="37">
        <f>'K12'!$E$42</f>
        <v>0</v>
      </c>
      <c r="Q42" s="37">
        <f t="shared" si="1"/>
        <v>0</v>
      </c>
    </row>
  </sheetData>
  <sheetProtection sheet="1" objects="1" scenarios="1"/>
  <mergeCells count="7">
    <mergeCell ref="C2:D2"/>
    <mergeCell ref="C24:D24"/>
    <mergeCell ref="C25:D25"/>
    <mergeCell ref="C5:D5"/>
    <mergeCell ref="C6:D6"/>
    <mergeCell ref="C13:D13"/>
    <mergeCell ref="C20:D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14"/>
  <sheetViews>
    <sheetView topLeftCell="A4" zoomScale="80" zoomScaleNormal="80" workbookViewId="0">
      <selection activeCell="U15" sqref="U15:V16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5" width="6" customWidth="1"/>
    <col min="6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51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 customHeight="1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78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79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79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si="1"/>
        <v>0</v>
      </c>
      <c r="R35" s="42">
        <f t="shared" si="0"/>
        <v>0</v>
      </c>
      <c r="S35" s="43">
        <f t="shared" si="2"/>
        <v>0</v>
      </c>
      <c r="T35" s="44">
        <f t="shared" si="3"/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1"/>
        <v>0</v>
      </c>
      <c r="R36" s="42">
        <f t="shared" si="0"/>
        <v>0</v>
      </c>
      <c r="S36" s="43">
        <f t="shared" si="2"/>
        <v>0</v>
      </c>
      <c r="T36" s="44">
        <f t="shared" si="3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1"/>
        <v>0</v>
      </c>
      <c r="R37" s="42">
        <f t="shared" si="0"/>
        <v>0</v>
      </c>
      <c r="S37" s="43">
        <f t="shared" si="2"/>
        <v>0</v>
      </c>
      <c r="T37" s="44">
        <f t="shared" si="3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1"/>
        <v>0</v>
      </c>
      <c r="R38" s="42">
        <f t="shared" si="0"/>
        <v>0</v>
      </c>
      <c r="S38" s="43">
        <f t="shared" si="2"/>
        <v>0</v>
      </c>
      <c r="T38" s="44">
        <f t="shared" si="3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1"/>
        <v>0</v>
      </c>
      <c r="R39" s="42">
        <f t="shared" si="0"/>
        <v>0</v>
      </c>
      <c r="S39" s="43">
        <f t="shared" si="2"/>
        <v>0</v>
      </c>
      <c r="T39" s="44">
        <f t="shared" si="3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1"/>
        <v>0</v>
      </c>
      <c r="R40" s="42">
        <f t="shared" si="0"/>
        <v>0</v>
      </c>
      <c r="S40" s="43">
        <f t="shared" si="2"/>
        <v>0</v>
      </c>
      <c r="T40" s="44">
        <f t="shared" si="3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1"/>
        <v>0</v>
      </c>
      <c r="R41" s="42">
        <f t="shared" si="0"/>
        <v>0</v>
      </c>
      <c r="S41" s="43">
        <f t="shared" si="2"/>
        <v>0</v>
      </c>
      <c r="T41" s="44">
        <f t="shared" si="3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1"/>
        <v>0</v>
      </c>
      <c r="R42" s="42">
        <f t="shared" si="0"/>
        <v>0</v>
      </c>
      <c r="S42" s="43">
        <f t="shared" si="2"/>
        <v>0</v>
      </c>
      <c r="T42" s="44">
        <f t="shared" si="3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1"/>
        <v>0</v>
      </c>
      <c r="R43" s="42">
        <f t="shared" si="0"/>
        <v>0</v>
      </c>
      <c r="S43" s="43">
        <f t="shared" si="2"/>
        <v>0</v>
      </c>
      <c r="T43" s="44">
        <f t="shared" si="3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1"/>
        <v>0</v>
      </c>
      <c r="R44" s="42">
        <f t="shared" si="0"/>
        <v>0</v>
      </c>
      <c r="S44" s="43">
        <f t="shared" si="2"/>
        <v>0</v>
      </c>
      <c r="T44" s="44">
        <f t="shared" si="3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1"/>
        <v>0</v>
      </c>
      <c r="R45" s="42">
        <f t="shared" si="0"/>
        <v>0</v>
      </c>
      <c r="S45" s="43">
        <f t="shared" si="2"/>
        <v>0</v>
      </c>
      <c r="T45" s="44">
        <f t="shared" si="3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1"/>
        <v>0</v>
      </c>
      <c r="R46" s="42">
        <f t="shared" si="0"/>
        <v>0</v>
      </c>
      <c r="S46" s="43">
        <f t="shared" si="2"/>
        <v>0</v>
      </c>
      <c r="T46" s="44">
        <f t="shared" si="3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1"/>
        <v>0</v>
      </c>
      <c r="R47" s="42">
        <f t="shared" si="0"/>
        <v>0</v>
      </c>
      <c r="S47" s="43">
        <f t="shared" si="2"/>
        <v>0</v>
      </c>
      <c r="T47" s="44">
        <f t="shared" si="3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1"/>
        <v>0</v>
      </c>
      <c r="R48" s="42">
        <f t="shared" si="0"/>
        <v>0</v>
      </c>
      <c r="S48" s="43">
        <f t="shared" si="2"/>
        <v>0</v>
      </c>
      <c r="T48" s="44">
        <f t="shared" si="3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1"/>
        <v>0</v>
      </c>
      <c r="R49" s="42">
        <f t="shared" si="0"/>
        <v>0</v>
      </c>
      <c r="S49" s="43">
        <f t="shared" si="2"/>
        <v>0</v>
      </c>
      <c r="T49" s="44">
        <f t="shared" si="3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1"/>
        <v>0</v>
      </c>
      <c r="R50" s="42">
        <f t="shared" si="0"/>
        <v>0</v>
      </c>
      <c r="S50" s="43">
        <f t="shared" si="2"/>
        <v>0</v>
      </c>
      <c r="T50" s="44">
        <f t="shared" si="3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1"/>
        <v>0</v>
      </c>
      <c r="R51" s="42">
        <f t="shared" si="0"/>
        <v>0</v>
      </c>
      <c r="S51" s="43">
        <f t="shared" si="2"/>
        <v>0</v>
      </c>
      <c r="T51" s="44">
        <f t="shared" si="3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1"/>
        <v>0</v>
      </c>
      <c r="R52" s="42">
        <f t="shared" si="0"/>
        <v>0</v>
      </c>
      <c r="S52" s="43">
        <f t="shared" si="2"/>
        <v>0</v>
      </c>
      <c r="T52" s="44">
        <f t="shared" si="3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1"/>
        <v>0</v>
      </c>
      <c r="R53" s="42">
        <f t="shared" si="0"/>
        <v>0</v>
      </c>
      <c r="S53" s="43">
        <f t="shared" si="2"/>
        <v>0</v>
      </c>
      <c r="T53" s="44">
        <f t="shared" si="3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1"/>
        <v>0</v>
      </c>
      <c r="R54" s="42">
        <f t="shared" si="0"/>
        <v>0</v>
      </c>
      <c r="S54" s="43">
        <f t="shared" si="2"/>
        <v>0</v>
      </c>
      <c r="T54" s="44">
        <f t="shared" si="3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1"/>
        <v>0</v>
      </c>
      <c r="R55" s="42">
        <f t="shared" si="0"/>
        <v>0</v>
      </c>
      <c r="S55" s="43">
        <f t="shared" si="2"/>
        <v>0</v>
      </c>
      <c r="T55" s="44">
        <f t="shared" si="3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1"/>
        <v>0</v>
      </c>
      <c r="R56" s="42">
        <f t="shared" si="0"/>
        <v>0</v>
      </c>
      <c r="S56" s="43">
        <f t="shared" si="2"/>
        <v>0</v>
      </c>
      <c r="T56" s="44">
        <f t="shared" si="3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1"/>
        <v>0</v>
      </c>
      <c r="R57" s="42">
        <f t="shared" si="0"/>
        <v>0</v>
      </c>
      <c r="S57" s="43">
        <f t="shared" si="2"/>
        <v>0</v>
      </c>
      <c r="T57" s="44">
        <f t="shared" si="3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1"/>
        <v>0</v>
      </c>
      <c r="R58" s="42">
        <f t="shared" si="0"/>
        <v>0</v>
      </c>
      <c r="S58" s="43">
        <f t="shared" si="2"/>
        <v>0</v>
      </c>
      <c r="T58" s="44">
        <f t="shared" si="3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1"/>
        <v>0</v>
      </c>
      <c r="R59" s="42">
        <f t="shared" si="0"/>
        <v>0</v>
      </c>
      <c r="S59" s="43">
        <f t="shared" si="2"/>
        <v>0</v>
      </c>
      <c r="T59" s="44">
        <f t="shared" si="3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1"/>
        <v>0</v>
      </c>
      <c r="R60" s="42">
        <f t="shared" si="0"/>
        <v>0</v>
      </c>
      <c r="S60" s="43">
        <f t="shared" si="2"/>
        <v>0</v>
      </c>
      <c r="T60" s="44">
        <f t="shared" si="3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1"/>
        <v>0</v>
      </c>
      <c r="R61" s="42">
        <f t="shared" si="0"/>
        <v>0</v>
      </c>
      <c r="S61" s="43">
        <f t="shared" si="2"/>
        <v>0</v>
      </c>
      <c r="T61" s="44">
        <f t="shared" si="3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1"/>
        <v>0</v>
      </c>
      <c r="R62" s="42">
        <f t="shared" si="0"/>
        <v>0</v>
      </c>
      <c r="S62" s="43">
        <f t="shared" si="2"/>
        <v>0</v>
      </c>
      <c r="T62" s="44">
        <f t="shared" si="3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1"/>
        <v>0</v>
      </c>
      <c r="R63" s="42">
        <f t="shared" si="0"/>
        <v>0</v>
      </c>
      <c r="S63" s="43">
        <f t="shared" si="2"/>
        <v>0</v>
      </c>
      <c r="T63" s="44">
        <f t="shared" si="3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1"/>
        <v>0</v>
      </c>
      <c r="R64" s="42">
        <f t="shared" si="0"/>
        <v>0</v>
      </c>
      <c r="S64" s="43">
        <f t="shared" si="2"/>
        <v>0</v>
      </c>
      <c r="T64" s="44">
        <f t="shared" si="3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1"/>
        <v>0</v>
      </c>
      <c r="R65" s="42">
        <f t="shared" si="0"/>
        <v>0</v>
      </c>
      <c r="S65" s="43">
        <f t="shared" si="2"/>
        <v>0</v>
      </c>
      <c r="T65" s="44">
        <f t="shared" si="3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1"/>
        <v>0</v>
      </c>
      <c r="R66" s="42">
        <f t="shared" si="0"/>
        <v>0</v>
      </c>
      <c r="S66" s="43">
        <f t="shared" si="2"/>
        <v>0</v>
      </c>
      <c r="T66" s="44">
        <f t="shared" si="3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1"/>
        <v>0</v>
      </c>
      <c r="R67" s="42">
        <f t="shared" si="0"/>
        <v>0</v>
      </c>
      <c r="S67" s="43">
        <f t="shared" si="2"/>
        <v>0</v>
      </c>
      <c r="T67" s="44">
        <f t="shared" si="3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1"/>
        <v>0</v>
      </c>
      <c r="R68" s="42">
        <f t="shared" si="0"/>
        <v>0</v>
      </c>
      <c r="S68" s="43">
        <f t="shared" si="2"/>
        <v>0</v>
      </c>
      <c r="T68" s="44">
        <f t="shared" si="3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1"/>
        <v>0</v>
      </c>
      <c r="R69" s="42">
        <f t="shared" si="0"/>
        <v>0</v>
      </c>
      <c r="S69" s="43">
        <f t="shared" si="2"/>
        <v>0</v>
      </c>
      <c r="T69" s="44">
        <f t="shared" si="3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1"/>
        <v>0</v>
      </c>
      <c r="R70" s="42">
        <f t="shared" si="0"/>
        <v>0</v>
      </c>
      <c r="S70" s="43">
        <f t="shared" si="2"/>
        <v>0</v>
      </c>
      <c r="T70" s="44">
        <f t="shared" si="3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1"/>
        <v>0</v>
      </c>
      <c r="R71" s="42">
        <f t="shared" si="0"/>
        <v>0</v>
      </c>
      <c r="S71" s="43">
        <f t="shared" si="2"/>
        <v>0</v>
      </c>
      <c r="T71" s="44">
        <f t="shared" si="3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1"/>
        <v>0</v>
      </c>
      <c r="R72" s="42">
        <f t="shared" si="0"/>
        <v>0</v>
      </c>
      <c r="S72" s="43">
        <f t="shared" si="2"/>
        <v>0</v>
      </c>
      <c r="T72" s="44">
        <f t="shared" si="3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1"/>
        <v>0</v>
      </c>
      <c r="R73" s="42">
        <f t="shared" si="0"/>
        <v>0</v>
      </c>
      <c r="S73" s="43">
        <f t="shared" si="2"/>
        <v>0</v>
      </c>
      <c r="T73" s="44">
        <f t="shared" si="3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1"/>
        <v>0</v>
      </c>
      <c r="R74" s="42">
        <f t="shared" si="0"/>
        <v>0</v>
      </c>
      <c r="S74" s="43">
        <f t="shared" si="2"/>
        <v>0</v>
      </c>
      <c r="T74" s="44">
        <f t="shared" si="3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1"/>
        <v>0</v>
      </c>
      <c r="R75" s="42">
        <f t="shared" si="0"/>
        <v>0</v>
      </c>
      <c r="S75" s="43">
        <f t="shared" si="2"/>
        <v>0</v>
      </c>
      <c r="T75" s="44">
        <f t="shared" si="3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1"/>
        <v>0</v>
      </c>
      <c r="R76" s="42">
        <f t="shared" si="0"/>
        <v>0</v>
      </c>
      <c r="S76" s="43">
        <f t="shared" si="2"/>
        <v>0</v>
      </c>
      <c r="T76" s="44">
        <f t="shared" si="3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1"/>
        <v>0</v>
      </c>
      <c r="R77" s="42">
        <f t="shared" si="0"/>
        <v>0</v>
      </c>
      <c r="S77" s="43">
        <f t="shared" si="2"/>
        <v>0</v>
      </c>
      <c r="T77" s="44">
        <f t="shared" si="3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1"/>
        <v>0</v>
      </c>
      <c r="R78" s="42">
        <f t="shared" si="0"/>
        <v>0</v>
      </c>
      <c r="S78" s="43">
        <f t="shared" si="2"/>
        <v>0</v>
      </c>
      <c r="T78" s="44">
        <f t="shared" si="3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1"/>
        <v>0</v>
      </c>
      <c r="R79" s="42">
        <f t="shared" ref="R79:R114" si="5">SUM(E79:P79)</f>
        <v>0</v>
      </c>
      <c r="S79" s="43">
        <f t="shared" si="2"/>
        <v>0</v>
      </c>
      <c r="T79" s="44">
        <f t="shared" si="3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ref="Q80:Q114" si="6">COUNTIF(E80:P80,"&gt;0")</f>
        <v>0</v>
      </c>
      <c r="R80" s="42">
        <f t="shared" si="5"/>
        <v>0</v>
      </c>
      <c r="S80" s="43">
        <f t="shared" ref="S80:S114" si="7">IF(D80=0,,R80/D80)</f>
        <v>0</v>
      </c>
      <c r="T80" s="44">
        <f t="shared" ref="T80:T114" si="8">Q80*Q80*R80</f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6"/>
        <v>0</v>
      </c>
      <c r="R81" s="42">
        <f t="shared" si="5"/>
        <v>0</v>
      </c>
      <c r="S81" s="43">
        <f t="shared" si="7"/>
        <v>0</v>
      </c>
      <c r="T81" s="44">
        <f t="shared" si="8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6"/>
        <v>0</v>
      </c>
      <c r="R82" s="42">
        <f t="shared" si="5"/>
        <v>0</v>
      </c>
      <c r="S82" s="43">
        <f t="shared" si="7"/>
        <v>0</v>
      </c>
      <c r="T82" s="44">
        <f t="shared" si="8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6"/>
        <v>0</v>
      </c>
      <c r="R83" s="42">
        <f t="shared" si="5"/>
        <v>0</v>
      </c>
      <c r="S83" s="43">
        <f t="shared" si="7"/>
        <v>0</v>
      </c>
      <c r="T83" s="44">
        <f t="shared" si="8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6"/>
        <v>0</v>
      </c>
      <c r="R84" s="42">
        <f t="shared" si="5"/>
        <v>0</v>
      </c>
      <c r="S84" s="43">
        <f t="shared" si="7"/>
        <v>0</v>
      </c>
      <c r="T84" s="44">
        <f t="shared" si="8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6"/>
        <v>0</v>
      </c>
      <c r="R85" s="42">
        <f t="shared" si="5"/>
        <v>0</v>
      </c>
      <c r="S85" s="43">
        <f t="shared" si="7"/>
        <v>0</v>
      </c>
      <c r="T85" s="44">
        <f t="shared" si="8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6"/>
        <v>0</v>
      </c>
      <c r="R86" s="42">
        <f t="shared" si="5"/>
        <v>0</v>
      </c>
      <c r="S86" s="43">
        <f t="shared" si="7"/>
        <v>0</v>
      </c>
      <c r="T86" s="44">
        <f t="shared" si="8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6"/>
        <v>0</v>
      </c>
      <c r="R87" s="42">
        <f t="shared" si="5"/>
        <v>0</v>
      </c>
      <c r="S87" s="43">
        <f t="shared" si="7"/>
        <v>0</v>
      </c>
      <c r="T87" s="44">
        <f t="shared" si="8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6"/>
        <v>0</v>
      </c>
      <c r="R88" s="42">
        <f t="shared" si="5"/>
        <v>0</v>
      </c>
      <c r="S88" s="43">
        <f t="shared" si="7"/>
        <v>0</v>
      </c>
      <c r="T88" s="44">
        <f t="shared" si="8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6"/>
        <v>0</v>
      </c>
      <c r="R89" s="42">
        <f t="shared" si="5"/>
        <v>0</v>
      </c>
      <c r="S89" s="43">
        <f t="shared" si="7"/>
        <v>0</v>
      </c>
      <c r="T89" s="44">
        <f t="shared" si="8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6"/>
        <v>0</v>
      </c>
      <c r="R90" s="42">
        <f t="shared" si="5"/>
        <v>0</v>
      </c>
      <c r="S90" s="43">
        <f t="shared" si="7"/>
        <v>0</v>
      </c>
      <c r="T90" s="44">
        <f t="shared" si="8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6"/>
        <v>0</v>
      </c>
      <c r="R91" s="42">
        <f t="shared" si="5"/>
        <v>0</v>
      </c>
      <c r="S91" s="43">
        <f t="shared" si="7"/>
        <v>0</v>
      </c>
      <c r="T91" s="44">
        <f t="shared" si="8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6"/>
        <v>0</v>
      </c>
      <c r="R92" s="42">
        <f t="shared" si="5"/>
        <v>0</v>
      </c>
      <c r="S92" s="43">
        <f t="shared" si="7"/>
        <v>0</v>
      </c>
      <c r="T92" s="44">
        <f t="shared" si="8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6"/>
        <v>0</v>
      </c>
      <c r="R93" s="42">
        <f t="shared" si="5"/>
        <v>0</v>
      </c>
      <c r="S93" s="43">
        <f t="shared" si="7"/>
        <v>0</v>
      </c>
      <c r="T93" s="44">
        <f t="shared" si="8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6"/>
        <v>0</v>
      </c>
      <c r="R94" s="42">
        <f t="shared" si="5"/>
        <v>0</v>
      </c>
      <c r="S94" s="43">
        <f t="shared" si="7"/>
        <v>0</v>
      </c>
      <c r="T94" s="44">
        <f t="shared" si="8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6"/>
        <v>0</v>
      </c>
      <c r="R95" s="42">
        <f t="shared" si="5"/>
        <v>0</v>
      </c>
      <c r="S95" s="43">
        <f t="shared" si="7"/>
        <v>0</v>
      </c>
      <c r="T95" s="44">
        <f t="shared" si="8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6"/>
        <v>0</v>
      </c>
      <c r="R96" s="42">
        <f t="shared" si="5"/>
        <v>0</v>
      </c>
      <c r="S96" s="43">
        <f t="shared" si="7"/>
        <v>0</v>
      </c>
      <c r="T96" s="44">
        <f t="shared" si="8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6"/>
        <v>0</v>
      </c>
      <c r="R97" s="42">
        <f t="shared" si="5"/>
        <v>0</v>
      </c>
      <c r="S97" s="43">
        <f t="shared" si="7"/>
        <v>0</v>
      </c>
      <c r="T97" s="44">
        <f t="shared" si="8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6"/>
        <v>0</v>
      </c>
      <c r="R98" s="42">
        <f t="shared" si="5"/>
        <v>0</v>
      </c>
      <c r="S98" s="43">
        <f t="shared" si="7"/>
        <v>0</v>
      </c>
      <c r="T98" s="44">
        <f t="shared" si="8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si="6"/>
        <v>0</v>
      </c>
      <c r="R99" s="42">
        <f t="shared" si="5"/>
        <v>0</v>
      </c>
      <c r="S99" s="43">
        <f t="shared" si="7"/>
        <v>0</v>
      </c>
      <c r="T99" s="44">
        <f t="shared" si="8"/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6"/>
        <v>0</v>
      </c>
      <c r="R100" s="42">
        <f t="shared" si="5"/>
        <v>0</v>
      </c>
      <c r="S100" s="43">
        <f t="shared" si="7"/>
        <v>0</v>
      </c>
      <c r="T100" s="44">
        <f t="shared" si="8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6"/>
        <v>0</v>
      </c>
      <c r="R101" s="42">
        <f t="shared" si="5"/>
        <v>0</v>
      </c>
      <c r="S101" s="43">
        <f t="shared" si="7"/>
        <v>0</v>
      </c>
      <c r="T101" s="44">
        <f t="shared" si="8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6"/>
        <v>0</v>
      </c>
      <c r="R102" s="42">
        <f t="shared" si="5"/>
        <v>0</v>
      </c>
      <c r="S102" s="43">
        <f t="shared" si="7"/>
        <v>0</v>
      </c>
      <c r="T102" s="44">
        <f t="shared" si="8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6"/>
        <v>0</v>
      </c>
      <c r="R103" s="42">
        <f t="shared" si="5"/>
        <v>0</v>
      </c>
      <c r="S103" s="43">
        <f t="shared" si="7"/>
        <v>0</v>
      </c>
      <c r="T103" s="44">
        <f t="shared" si="8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6"/>
        <v>0</v>
      </c>
      <c r="R104" s="42">
        <f t="shared" si="5"/>
        <v>0</v>
      </c>
      <c r="S104" s="43">
        <f t="shared" si="7"/>
        <v>0</v>
      </c>
      <c r="T104" s="44">
        <f t="shared" si="8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6"/>
        <v>0</v>
      </c>
      <c r="R105" s="42">
        <f t="shared" si="5"/>
        <v>0</v>
      </c>
      <c r="S105" s="43">
        <f t="shared" si="7"/>
        <v>0</v>
      </c>
      <c r="T105" s="44">
        <f t="shared" si="8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6"/>
        <v>0</v>
      </c>
      <c r="R106" s="42">
        <f t="shared" si="5"/>
        <v>0</v>
      </c>
      <c r="S106" s="43">
        <f t="shared" si="7"/>
        <v>0</v>
      </c>
      <c r="T106" s="44">
        <f t="shared" si="8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6"/>
        <v>0</v>
      </c>
      <c r="R107" s="42">
        <f t="shared" si="5"/>
        <v>0</v>
      </c>
      <c r="S107" s="43">
        <f t="shared" si="7"/>
        <v>0</v>
      </c>
      <c r="T107" s="44">
        <f t="shared" si="8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6"/>
        <v>0</v>
      </c>
      <c r="R108" s="42">
        <f t="shared" si="5"/>
        <v>0</v>
      </c>
      <c r="S108" s="43">
        <f t="shared" si="7"/>
        <v>0</v>
      </c>
      <c r="T108" s="44">
        <f t="shared" si="8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6"/>
        <v>0</v>
      </c>
      <c r="R109" s="42">
        <f t="shared" si="5"/>
        <v>0</v>
      </c>
      <c r="S109" s="43">
        <f t="shared" si="7"/>
        <v>0</v>
      </c>
      <c r="T109" s="44">
        <f t="shared" si="8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6"/>
        <v>0</v>
      </c>
      <c r="R110" s="42">
        <f t="shared" si="5"/>
        <v>0</v>
      </c>
      <c r="S110" s="43">
        <f t="shared" si="7"/>
        <v>0</v>
      </c>
      <c r="T110" s="44">
        <f t="shared" si="8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6"/>
        <v>0</v>
      </c>
      <c r="R111" s="42">
        <f t="shared" si="5"/>
        <v>0</v>
      </c>
      <c r="S111" s="43">
        <f t="shared" si="7"/>
        <v>0</v>
      </c>
      <c r="T111" s="44">
        <f t="shared" si="8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6"/>
        <v>0</v>
      </c>
      <c r="R112" s="42">
        <f t="shared" si="5"/>
        <v>0</v>
      </c>
      <c r="S112" s="43">
        <f t="shared" si="7"/>
        <v>0</v>
      </c>
      <c r="T112" s="44">
        <f t="shared" si="8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si="6"/>
        <v>0</v>
      </c>
      <c r="R113" s="42">
        <f t="shared" si="5"/>
        <v>0</v>
      </c>
      <c r="S113" s="43">
        <f t="shared" si="7"/>
        <v>0</v>
      </c>
      <c r="T113" s="44">
        <f t="shared" si="8"/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6"/>
        <v>0</v>
      </c>
      <c r="R114" s="42">
        <f t="shared" si="5"/>
        <v>0</v>
      </c>
      <c r="S114" s="43">
        <f t="shared" si="7"/>
        <v>0</v>
      </c>
      <c r="T114" s="44">
        <f t="shared" si="8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U9:W9"/>
    <mergeCell ref="E10:P10"/>
    <mergeCell ref="F4:G4"/>
    <mergeCell ref="F5:G5"/>
    <mergeCell ref="F6:G6"/>
    <mergeCell ref="Q9:T9"/>
  </mergeCells>
  <conditionalFormatting sqref="S15:S114">
    <cfRule type="cellIs" dxfId="65" priority="6" operator="greaterThan">
      <formula>1</formula>
    </cfRule>
  </conditionalFormatting>
  <conditionalFormatting sqref="S35:S114">
    <cfRule type="cellIs" dxfId="64" priority="5" operator="greaterThan">
      <formula>1</formula>
    </cfRule>
  </conditionalFormatting>
  <conditionalFormatting sqref="S35:S114">
    <cfRule type="cellIs" dxfId="63" priority="4" operator="greaterThan">
      <formula>1</formula>
    </cfRule>
  </conditionalFormatting>
  <conditionalFormatting sqref="S15:S114">
    <cfRule type="cellIs" dxfId="62" priority="3" operator="greaterThan">
      <formula>1</formula>
    </cfRule>
  </conditionalFormatting>
  <conditionalFormatting sqref="S35:S114">
    <cfRule type="cellIs" dxfId="61" priority="2" operator="greaterThan">
      <formula>1</formula>
    </cfRule>
  </conditionalFormatting>
  <conditionalFormatting sqref="S35:S114">
    <cfRule type="cellIs" dxfId="60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E34" sqref="E34:E38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51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>
        <v>0</v>
      </c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>
        <v>0</v>
      </c>
    </row>
    <row r="8" spans="1:20">
      <c r="A8" s="24"/>
      <c r="B8" s="21"/>
      <c r="D8" t="s">
        <v>33</v>
      </c>
      <c r="E8" s="37">
        <v>0</v>
      </c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'W2'!Q12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65"/>
      <c r="D21" s="65" t="s">
        <v>45</v>
      </c>
      <c r="E21" s="37">
        <v>0</v>
      </c>
    </row>
    <row r="22" spans="1:5">
      <c r="A22" s="2"/>
      <c r="B22" s="21"/>
      <c r="C22" s="65"/>
      <c r="D22" s="65" t="s">
        <v>46</v>
      </c>
      <c r="E22" s="37">
        <v>0</v>
      </c>
    </row>
    <row r="23" spans="1:5">
      <c r="A23" s="2"/>
      <c r="B23" s="21"/>
      <c r="C23" s="65"/>
      <c r="D23" s="65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'W2'!W22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66" t="s">
        <v>40</v>
      </c>
      <c r="D33" s="66"/>
      <c r="E33" s="20">
        <f>E34+E35</f>
        <v>0</v>
      </c>
    </row>
    <row r="34" spans="1:12">
      <c r="A34" s="25"/>
      <c r="B34" s="20"/>
      <c r="D34" s="65" t="s">
        <v>24</v>
      </c>
      <c r="E34" s="37"/>
    </row>
    <row r="35" spans="1:12">
      <c r="A35" s="25"/>
      <c r="B35" s="20"/>
      <c r="D35" s="65" t="s">
        <v>25</v>
      </c>
      <c r="E35" s="37"/>
    </row>
    <row r="36" spans="1:12">
      <c r="A36" s="25"/>
      <c r="B36" s="21"/>
      <c r="C36" s="67" t="s">
        <v>43</v>
      </c>
      <c r="D36" s="67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68" t="s">
        <v>42</v>
      </c>
      <c r="D38" s="68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36:L38"/>
    <mergeCell ref="F40:L40"/>
    <mergeCell ref="C5:D5"/>
    <mergeCell ref="C6:D6"/>
    <mergeCell ref="C13:D13"/>
    <mergeCell ref="C20:D20"/>
    <mergeCell ref="C24:D24"/>
    <mergeCell ref="C25:D2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14"/>
  <sheetViews>
    <sheetView zoomScale="80" zoomScaleNormal="80" workbookViewId="0">
      <selection activeCell="U15" sqref="U15:U16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52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 customHeight="1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78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79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79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si="1"/>
        <v>0</v>
      </c>
      <c r="R35" s="42">
        <f t="shared" si="0"/>
        <v>0</v>
      </c>
      <c r="S35" s="43">
        <f t="shared" si="2"/>
        <v>0</v>
      </c>
      <c r="T35" s="44">
        <f t="shared" si="3"/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1"/>
        <v>0</v>
      </c>
      <c r="R36" s="42">
        <f t="shared" si="0"/>
        <v>0</v>
      </c>
      <c r="S36" s="43">
        <f t="shared" si="2"/>
        <v>0</v>
      </c>
      <c r="T36" s="44">
        <f t="shared" si="3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1"/>
        <v>0</v>
      </c>
      <c r="R37" s="42">
        <f t="shared" si="0"/>
        <v>0</v>
      </c>
      <c r="S37" s="43">
        <f t="shared" si="2"/>
        <v>0</v>
      </c>
      <c r="T37" s="44">
        <f t="shared" si="3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1"/>
        <v>0</v>
      </c>
      <c r="R38" s="42">
        <f t="shared" si="0"/>
        <v>0</v>
      </c>
      <c r="S38" s="43">
        <f t="shared" si="2"/>
        <v>0</v>
      </c>
      <c r="T38" s="44">
        <f t="shared" si="3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1"/>
        <v>0</v>
      </c>
      <c r="R39" s="42">
        <f t="shared" si="0"/>
        <v>0</v>
      </c>
      <c r="S39" s="43">
        <f t="shared" si="2"/>
        <v>0</v>
      </c>
      <c r="T39" s="44">
        <f t="shared" si="3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1"/>
        <v>0</v>
      </c>
      <c r="R40" s="42">
        <f t="shared" si="0"/>
        <v>0</v>
      </c>
      <c r="S40" s="43">
        <f t="shared" si="2"/>
        <v>0</v>
      </c>
      <c r="T40" s="44">
        <f t="shared" si="3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1"/>
        <v>0</v>
      </c>
      <c r="R41" s="42">
        <f t="shared" si="0"/>
        <v>0</v>
      </c>
      <c r="S41" s="43">
        <f t="shared" si="2"/>
        <v>0</v>
      </c>
      <c r="T41" s="44">
        <f t="shared" si="3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1"/>
        <v>0</v>
      </c>
      <c r="R42" s="42">
        <f t="shared" si="0"/>
        <v>0</v>
      </c>
      <c r="S42" s="43">
        <f t="shared" si="2"/>
        <v>0</v>
      </c>
      <c r="T42" s="44">
        <f t="shared" si="3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1"/>
        <v>0</v>
      </c>
      <c r="R43" s="42">
        <f t="shared" si="0"/>
        <v>0</v>
      </c>
      <c r="S43" s="43">
        <f t="shared" si="2"/>
        <v>0</v>
      </c>
      <c r="T43" s="44">
        <f t="shared" si="3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1"/>
        <v>0</v>
      </c>
      <c r="R44" s="42">
        <f t="shared" si="0"/>
        <v>0</v>
      </c>
      <c r="S44" s="43">
        <f t="shared" si="2"/>
        <v>0</v>
      </c>
      <c r="T44" s="44">
        <f t="shared" si="3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1"/>
        <v>0</v>
      </c>
      <c r="R45" s="42">
        <f t="shared" si="0"/>
        <v>0</v>
      </c>
      <c r="S45" s="43">
        <f t="shared" si="2"/>
        <v>0</v>
      </c>
      <c r="T45" s="44">
        <f t="shared" si="3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1"/>
        <v>0</v>
      </c>
      <c r="R46" s="42">
        <f t="shared" si="0"/>
        <v>0</v>
      </c>
      <c r="S46" s="43">
        <f t="shared" si="2"/>
        <v>0</v>
      </c>
      <c r="T46" s="44">
        <f t="shared" si="3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1"/>
        <v>0</v>
      </c>
      <c r="R47" s="42">
        <f t="shared" si="0"/>
        <v>0</v>
      </c>
      <c r="S47" s="43">
        <f t="shared" si="2"/>
        <v>0</v>
      </c>
      <c r="T47" s="44">
        <f t="shared" si="3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1"/>
        <v>0</v>
      </c>
      <c r="R48" s="42">
        <f t="shared" si="0"/>
        <v>0</v>
      </c>
      <c r="S48" s="43">
        <f t="shared" si="2"/>
        <v>0</v>
      </c>
      <c r="T48" s="44">
        <f t="shared" si="3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1"/>
        <v>0</v>
      </c>
      <c r="R49" s="42">
        <f t="shared" si="0"/>
        <v>0</v>
      </c>
      <c r="S49" s="43">
        <f t="shared" si="2"/>
        <v>0</v>
      </c>
      <c r="T49" s="44">
        <f t="shared" si="3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1"/>
        <v>0</v>
      </c>
      <c r="R50" s="42">
        <f t="shared" si="0"/>
        <v>0</v>
      </c>
      <c r="S50" s="43">
        <f t="shared" si="2"/>
        <v>0</v>
      </c>
      <c r="T50" s="44">
        <f t="shared" si="3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1"/>
        <v>0</v>
      </c>
      <c r="R51" s="42">
        <f t="shared" si="0"/>
        <v>0</v>
      </c>
      <c r="S51" s="43">
        <f t="shared" si="2"/>
        <v>0</v>
      </c>
      <c r="T51" s="44">
        <f t="shared" si="3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1"/>
        <v>0</v>
      </c>
      <c r="R52" s="42">
        <f t="shared" si="0"/>
        <v>0</v>
      </c>
      <c r="S52" s="43">
        <f t="shared" si="2"/>
        <v>0</v>
      </c>
      <c r="T52" s="44">
        <f t="shared" si="3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1"/>
        <v>0</v>
      </c>
      <c r="R53" s="42">
        <f t="shared" si="0"/>
        <v>0</v>
      </c>
      <c r="S53" s="43">
        <f t="shared" si="2"/>
        <v>0</v>
      </c>
      <c r="T53" s="44">
        <f t="shared" si="3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1"/>
        <v>0</v>
      </c>
      <c r="R54" s="42">
        <f t="shared" si="0"/>
        <v>0</v>
      </c>
      <c r="S54" s="43">
        <f t="shared" si="2"/>
        <v>0</v>
      </c>
      <c r="T54" s="44">
        <f t="shared" si="3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1"/>
        <v>0</v>
      </c>
      <c r="R55" s="42">
        <f t="shared" si="0"/>
        <v>0</v>
      </c>
      <c r="S55" s="43">
        <f t="shared" si="2"/>
        <v>0</v>
      </c>
      <c r="T55" s="44">
        <f t="shared" si="3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1"/>
        <v>0</v>
      </c>
      <c r="R56" s="42">
        <f t="shared" si="0"/>
        <v>0</v>
      </c>
      <c r="S56" s="43">
        <f t="shared" si="2"/>
        <v>0</v>
      </c>
      <c r="T56" s="44">
        <f t="shared" si="3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1"/>
        <v>0</v>
      </c>
      <c r="R57" s="42">
        <f t="shared" si="0"/>
        <v>0</v>
      </c>
      <c r="S57" s="43">
        <f t="shared" si="2"/>
        <v>0</v>
      </c>
      <c r="T57" s="44">
        <f t="shared" si="3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1"/>
        <v>0</v>
      </c>
      <c r="R58" s="42">
        <f t="shared" si="0"/>
        <v>0</v>
      </c>
      <c r="S58" s="43">
        <f t="shared" si="2"/>
        <v>0</v>
      </c>
      <c r="T58" s="44">
        <f t="shared" si="3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1"/>
        <v>0</v>
      </c>
      <c r="R59" s="42">
        <f t="shared" si="0"/>
        <v>0</v>
      </c>
      <c r="S59" s="43">
        <f t="shared" si="2"/>
        <v>0</v>
      </c>
      <c r="T59" s="44">
        <f t="shared" si="3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1"/>
        <v>0</v>
      </c>
      <c r="R60" s="42">
        <f t="shared" si="0"/>
        <v>0</v>
      </c>
      <c r="S60" s="43">
        <f t="shared" si="2"/>
        <v>0</v>
      </c>
      <c r="T60" s="44">
        <f t="shared" si="3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1"/>
        <v>0</v>
      </c>
      <c r="R61" s="42">
        <f t="shared" si="0"/>
        <v>0</v>
      </c>
      <c r="S61" s="43">
        <f t="shared" si="2"/>
        <v>0</v>
      </c>
      <c r="T61" s="44">
        <f t="shared" si="3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1"/>
        <v>0</v>
      </c>
      <c r="R62" s="42">
        <f t="shared" si="0"/>
        <v>0</v>
      </c>
      <c r="S62" s="43">
        <f t="shared" si="2"/>
        <v>0</v>
      </c>
      <c r="T62" s="44">
        <f t="shared" si="3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1"/>
        <v>0</v>
      </c>
      <c r="R63" s="42">
        <f t="shared" si="0"/>
        <v>0</v>
      </c>
      <c r="S63" s="43">
        <f t="shared" si="2"/>
        <v>0</v>
      </c>
      <c r="T63" s="44">
        <f t="shared" si="3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1"/>
        <v>0</v>
      </c>
      <c r="R64" s="42">
        <f t="shared" si="0"/>
        <v>0</v>
      </c>
      <c r="S64" s="43">
        <f t="shared" si="2"/>
        <v>0</v>
      </c>
      <c r="T64" s="44">
        <f t="shared" si="3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1"/>
        <v>0</v>
      </c>
      <c r="R65" s="42">
        <f t="shared" si="0"/>
        <v>0</v>
      </c>
      <c r="S65" s="43">
        <f t="shared" si="2"/>
        <v>0</v>
      </c>
      <c r="T65" s="44">
        <f t="shared" si="3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1"/>
        <v>0</v>
      </c>
      <c r="R66" s="42">
        <f t="shared" si="0"/>
        <v>0</v>
      </c>
      <c r="S66" s="43">
        <f t="shared" si="2"/>
        <v>0</v>
      </c>
      <c r="T66" s="44">
        <f t="shared" si="3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1"/>
        <v>0</v>
      </c>
      <c r="R67" s="42">
        <f t="shared" si="0"/>
        <v>0</v>
      </c>
      <c r="S67" s="43">
        <f t="shared" si="2"/>
        <v>0</v>
      </c>
      <c r="T67" s="44">
        <f t="shared" si="3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1"/>
        <v>0</v>
      </c>
      <c r="R68" s="42">
        <f t="shared" si="0"/>
        <v>0</v>
      </c>
      <c r="S68" s="43">
        <f t="shared" si="2"/>
        <v>0</v>
      </c>
      <c r="T68" s="44">
        <f t="shared" si="3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1"/>
        <v>0</v>
      </c>
      <c r="R69" s="42">
        <f t="shared" si="0"/>
        <v>0</v>
      </c>
      <c r="S69" s="43">
        <f t="shared" si="2"/>
        <v>0</v>
      </c>
      <c r="T69" s="44">
        <f t="shared" si="3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1"/>
        <v>0</v>
      </c>
      <c r="R70" s="42">
        <f t="shared" si="0"/>
        <v>0</v>
      </c>
      <c r="S70" s="43">
        <f t="shared" si="2"/>
        <v>0</v>
      </c>
      <c r="T70" s="44">
        <f t="shared" si="3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1"/>
        <v>0</v>
      </c>
      <c r="R71" s="42">
        <f t="shared" si="0"/>
        <v>0</v>
      </c>
      <c r="S71" s="43">
        <f t="shared" si="2"/>
        <v>0</v>
      </c>
      <c r="T71" s="44">
        <f t="shared" si="3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1"/>
        <v>0</v>
      </c>
      <c r="R72" s="42">
        <f t="shared" si="0"/>
        <v>0</v>
      </c>
      <c r="S72" s="43">
        <f t="shared" si="2"/>
        <v>0</v>
      </c>
      <c r="T72" s="44">
        <f t="shared" si="3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1"/>
        <v>0</v>
      </c>
      <c r="R73" s="42">
        <f t="shared" si="0"/>
        <v>0</v>
      </c>
      <c r="S73" s="43">
        <f t="shared" si="2"/>
        <v>0</v>
      </c>
      <c r="T73" s="44">
        <f t="shared" si="3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1"/>
        <v>0</v>
      </c>
      <c r="R74" s="42">
        <f t="shared" si="0"/>
        <v>0</v>
      </c>
      <c r="S74" s="43">
        <f t="shared" si="2"/>
        <v>0</v>
      </c>
      <c r="T74" s="44">
        <f t="shared" si="3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1"/>
        <v>0</v>
      </c>
      <c r="R75" s="42">
        <f t="shared" si="0"/>
        <v>0</v>
      </c>
      <c r="S75" s="43">
        <f t="shared" si="2"/>
        <v>0</v>
      </c>
      <c r="T75" s="44">
        <f t="shared" si="3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1"/>
        <v>0</v>
      </c>
      <c r="R76" s="42">
        <f t="shared" si="0"/>
        <v>0</v>
      </c>
      <c r="S76" s="43">
        <f t="shared" si="2"/>
        <v>0</v>
      </c>
      <c r="T76" s="44">
        <f t="shared" si="3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1"/>
        <v>0</v>
      </c>
      <c r="R77" s="42">
        <f t="shared" si="0"/>
        <v>0</v>
      </c>
      <c r="S77" s="43">
        <f t="shared" si="2"/>
        <v>0</v>
      </c>
      <c r="T77" s="44">
        <f t="shared" si="3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1"/>
        <v>0</v>
      </c>
      <c r="R78" s="42">
        <f t="shared" si="0"/>
        <v>0</v>
      </c>
      <c r="S78" s="43">
        <f t="shared" si="2"/>
        <v>0</v>
      </c>
      <c r="T78" s="44">
        <f t="shared" si="3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1"/>
        <v>0</v>
      </c>
      <c r="R79" s="42">
        <f t="shared" ref="R79:R114" si="5">SUM(E79:P79)</f>
        <v>0</v>
      </c>
      <c r="S79" s="43">
        <f t="shared" si="2"/>
        <v>0</v>
      </c>
      <c r="T79" s="44">
        <f t="shared" si="3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ref="Q80:Q114" si="6">COUNTIF(E80:P80,"&gt;0")</f>
        <v>0</v>
      </c>
      <c r="R80" s="42">
        <f t="shared" si="5"/>
        <v>0</v>
      </c>
      <c r="S80" s="43">
        <f t="shared" ref="S80:S114" si="7">IF(D80=0,,R80/D80)</f>
        <v>0</v>
      </c>
      <c r="T80" s="44">
        <f t="shared" ref="T80:T114" si="8">Q80*Q80*R80</f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6"/>
        <v>0</v>
      </c>
      <c r="R81" s="42">
        <f t="shared" si="5"/>
        <v>0</v>
      </c>
      <c r="S81" s="43">
        <f t="shared" si="7"/>
        <v>0</v>
      </c>
      <c r="T81" s="44">
        <f t="shared" si="8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6"/>
        <v>0</v>
      </c>
      <c r="R82" s="42">
        <f t="shared" si="5"/>
        <v>0</v>
      </c>
      <c r="S82" s="43">
        <f t="shared" si="7"/>
        <v>0</v>
      </c>
      <c r="T82" s="44">
        <f t="shared" si="8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6"/>
        <v>0</v>
      </c>
      <c r="R83" s="42">
        <f t="shared" si="5"/>
        <v>0</v>
      </c>
      <c r="S83" s="43">
        <f t="shared" si="7"/>
        <v>0</v>
      </c>
      <c r="T83" s="44">
        <f t="shared" si="8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6"/>
        <v>0</v>
      </c>
      <c r="R84" s="42">
        <f t="shared" si="5"/>
        <v>0</v>
      </c>
      <c r="S84" s="43">
        <f t="shared" si="7"/>
        <v>0</v>
      </c>
      <c r="T84" s="44">
        <f t="shared" si="8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6"/>
        <v>0</v>
      </c>
      <c r="R85" s="42">
        <f t="shared" si="5"/>
        <v>0</v>
      </c>
      <c r="S85" s="43">
        <f t="shared" si="7"/>
        <v>0</v>
      </c>
      <c r="T85" s="44">
        <f t="shared" si="8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6"/>
        <v>0</v>
      </c>
      <c r="R86" s="42">
        <f t="shared" si="5"/>
        <v>0</v>
      </c>
      <c r="S86" s="43">
        <f t="shared" si="7"/>
        <v>0</v>
      </c>
      <c r="T86" s="44">
        <f t="shared" si="8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6"/>
        <v>0</v>
      </c>
      <c r="R87" s="42">
        <f t="shared" si="5"/>
        <v>0</v>
      </c>
      <c r="S87" s="43">
        <f t="shared" si="7"/>
        <v>0</v>
      </c>
      <c r="T87" s="44">
        <f t="shared" si="8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6"/>
        <v>0</v>
      </c>
      <c r="R88" s="42">
        <f t="shared" si="5"/>
        <v>0</v>
      </c>
      <c r="S88" s="43">
        <f t="shared" si="7"/>
        <v>0</v>
      </c>
      <c r="T88" s="44">
        <f t="shared" si="8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6"/>
        <v>0</v>
      </c>
      <c r="R89" s="42">
        <f t="shared" si="5"/>
        <v>0</v>
      </c>
      <c r="S89" s="43">
        <f t="shared" si="7"/>
        <v>0</v>
      </c>
      <c r="T89" s="44">
        <f t="shared" si="8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6"/>
        <v>0</v>
      </c>
      <c r="R90" s="42">
        <f t="shared" si="5"/>
        <v>0</v>
      </c>
      <c r="S90" s="43">
        <f t="shared" si="7"/>
        <v>0</v>
      </c>
      <c r="T90" s="44">
        <f t="shared" si="8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6"/>
        <v>0</v>
      </c>
      <c r="R91" s="42">
        <f t="shared" si="5"/>
        <v>0</v>
      </c>
      <c r="S91" s="43">
        <f t="shared" si="7"/>
        <v>0</v>
      </c>
      <c r="T91" s="44">
        <f t="shared" si="8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6"/>
        <v>0</v>
      </c>
      <c r="R92" s="42">
        <f t="shared" si="5"/>
        <v>0</v>
      </c>
      <c r="S92" s="43">
        <f t="shared" si="7"/>
        <v>0</v>
      </c>
      <c r="T92" s="44">
        <f t="shared" si="8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6"/>
        <v>0</v>
      </c>
      <c r="R93" s="42">
        <f t="shared" si="5"/>
        <v>0</v>
      </c>
      <c r="S93" s="43">
        <f t="shared" si="7"/>
        <v>0</v>
      </c>
      <c r="T93" s="44">
        <f t="shared" si="8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6"/>
        <v>0</v>
      </c>
      <c r="R94" s="42">
        <f t="shared" si="5"/>
        <v>0</v>
      </c>
      <c r="S94" s="43">
        <f t="shared" si="7"/>
        <v>0</v>
      </c>
      <c r="T94" s="44">
        <f t="shared" si="8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6"/>
        <v>0</v>
      </c>
      <c r="R95" s="42">
        <f t="shared" si="5"/>
        <v>0</v>
      </c>
      <c r="S95" s="43">
        <f t="shared" si="7"/>
        <v>0</v>
      </c>
      <c r="T95" s="44">
        <f t="shared" si="8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6"/>
        <v>0</v>
      </c>
      <c r="R96" s="42">
        <f t="shared" si="5"/>
        <v>0</v>
      </c>
      <c r="S96" s="43">
        <f t="shared" si="7"/>
        <v>0</v>
      </c>
      <c r="T96" s="44">
        <f t="shared" si="8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6"/>
        <v>0</v>
      </c>
      <c r="R97" s="42">
        <f t="shared" si="5"/>
        <v>0</v>
      </c>
      <c r="S97" s="43">
        <f t="shared" si="7"/>
        <v>0</v>
      </c>
      <c r="T97" s="44">
        <f t="shared" si="8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6"/>
        <v>0</v>
      </c>
      <c r="R98" s="42">
        <f t="shared" si="5"/>
        <v>0</v>
      </c>
      <c r="S98" s="43">
        <f t="shared" si="7"/>
        <v>0</v>
      </c>
      <c r="T98" s="44">
        <f t="shared" si="8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si="6"/>
        <v>0</v>
      </c>
      <c r="R99" s="42">
        <f t="shared" si="5"/>
        <v>0</v>
      </c>
      <c r="S99" s="43">
        <f t="shared" si="7"/>
        <v>0</v>
      </c>
      <c r="T99" s="44">
        <f t="shared" si="8"/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6"/>
        <v>0</v>
      </c>
      <c r="R100" s="42">
        <f t="shared" si="5"/>
        <v>0</v>
      </c>
      <c r="S100" s="43">
        <f t="shared" si="7"/>
        <v>0</v>
      </c>
      <c r="T100" s="44">
        <f t="shared" si="8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6"/>
        <v>0</v>
      </c>
      <c r="R101" s="42">
        <f t="shared" si="5"/>
        <v>0</v>
      </c>
      <c r="S101" s="43">
        <f t="shared" si="7"/>
        <v>0</v>
      </c>
      <c r="T101" s="44">
        <f t="shared" si="8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6"/>
        <v>0</v>
      </c>
      <c r="R102" s="42">
        <f t="shared" si="5"/>
        <v>0</v>
      </c>
      <c r="S102" s="43">
        <f t="shared" si="7"/>
        <v>0</v>
      </c>
      <c r="T102" s="44">
        <f t="shared" si="8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6"/>
        <v>0</v>
      </c>
      <c r="R103" s="42">
        <f t="shared" si="5"/>
        <v>0</v>
      </c>
      <c r="S103" s="43">
        <f t="shared" si="7"/>
        <v>0</v>
      </c>
      <c r="T103" s="44">
        <f t="shared" si="8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6"/>
        <v>0</v>
      </c>
      <c r="R104" s="42">
        <f t="shared" si="5"/>
        <v>0</v>
      </c>
      <c r="S104" s="43">
        <f t="shared" si="7"/>
        <v>0</v>
      </c>
      <c r="T104" s="44">
        <f t="shared" si="8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6"/>
        <v>0</v>
      </c>
      <c r="R105" s="42">
        <f t="shared" si="5"/>
        <v>0</v>
      </c>
      <c r="S105" s="43">
        <f t="shared" si="7"/>
        <v>0</v>
      </c>
      <c r="T105" s="44">
        <f t="shared" si="8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6"/>
        <v>0</v>
      </c>
      <c r="R106" s="42">
        <f t="shared" si="5"/>
        <v>0</v>
      </c>
      <c r="S106" s="43">
        <f t="shared" si="7"/>
        <v>0</v>
      </c>
      <c r="T106" s="44">
        <f t="shared" si="8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6"/>
        <v>0</v>
      </c>
      <c r="R107" s="42">
        <f t="shared" si="5"/>
        <v>0</v>
      </c>
      <c r="S107" s="43">
        <f t="shared" si="7"/>
        <v>0</v>
      </c>
      <c r="T107" s="44">
        <f t="shared" si="8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6"/>
        <v>0</v>
      </c>
      <c r="R108" s="42">
        <f t="shared" si="5"/>
        <v>0</v>
      </c>
      <c r="S108" s="43">
        <f t="shared" si="7"/>
        <v>0</v>
      </c>
      <c r="T108" s="44">
        <f t="shared" si="8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6"/>
        <v>0</v>
      </c>
      <c r="R109" s="42">
        <f t="shared" si="5"/>
        <v>0</v>
      </c>
      <c r="S109" s="43">
        <f t="shared" si="7"/>
        <v>0</v>
      </c>
      <c r="T109" s="44">
        <f t="shared" si="8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6"/>
        <v>0</v>
      </c>
      <c r="R110" s="42">
        <f t="shared" si="5"/>
        <v>0</v>
      </c>
      <c r="S110" s="43">
        <f t="shared" si="7"/>
        <v>0</v>
      </c>
      <c r="T110" s="44">
        <f t="shared" si="8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6"/>
        <v>0</v>
      </c>
      <c r="R111" s="42">
        <f t="shared" si="5"/>
        <v>0</v>
      </c>
      <c r="S111" s="43">
        <f t="shared" si="7"/>
        <v>0</v>
      </c>
      <c r="T111" s="44">
        <f t="shared" si="8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6"/>
        <v>0</v>
      </c>
      <c r="R112" s="42">
        <f t="shared" si="5"/>
        <v>0</v>
      </c>
      <c r="S112" s="43">
        <f t="shared" si="7"/>
        <v>0</v>
      </c>
      <c r="T112" s="44">
        <f t="shared" si="8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si="6"/>
        <v>0</v>
      </c>
      <c r="R113" s="42">
        <f t="shared" si="5"/>
        <v>0</v>
      </c>
      <c r="S113" s="43">
        <f t="shared" si="7"/>
        <v>0</v>
      </c>
      <c r="T113" s="44">
        <f t="shared" si="8"/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6"/>
        <v>0</v>
      </c>
      <c r="R114" s="42">
        <f t="shared" si="5"/>
        <v>0</v>
      </c>
      <c r="S114" s="43">
        <f t="shared" si="7"/>
        <v>0</v>
      </c>
      <c r="T114" s="44">
        <f t="shared" si="8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U9:W9"/>
    <mergeCell ref="E10:P10"/>
    <mergeCell ref="F4:G4"/>
    <mergeCell ref="F5:G5"/>
    <mergeCell ref="F6:G6"/>
    <mergeCell ref="Q9:T9"/>
  </mergeCells>
  <conditionalFormatting sqref="S15:S114">
    <cfRule type="cellIs" dxfId="59" priority="6" operator="greaterThan">
      <formula>1</formula>
    </cfRule>
  </conditionalFormatting>
  <conditionalFormatting sqref="S35:S114">
    <cfRule type="cellIs" dxfId="58" priority="5" operator="greaterThan">
      <formula>1</formula>
    </cfRule>
  </conditionalFormatting>
  <conditionalFormatting sqref="S35:S114">
    <cfRule type="cellIs" dxfId="57" priority="4" operator="greaterThan">
      <formula>1</formula>
    </cfRule>
  </conditionalFormatting>
  <conditionalFormatting sqref="S15:S114">
    <cfRule type="cellIs" dxfId="56" priority="3" operator="greaterThan">
      <formula>1</formula>
    </cfRule>
  </conditionalFormatting>
  <conditionalFormatting sqref="S35:S114">
    <cfRule type="cellIs" dxfId="55" priority="2" operator="greaterThan">
      <formula>1</formula>
    </cfRule>
  </conditionalFormatting>
  <conditionalFormatting sqref="S35:S114">
    <cfRule type="cellIs" dxfId="54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E5" sqref="E5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52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>
        <v>0</v>
      </c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>
        <v>0</v>
      </c>
    </row>
    <row r="8" spans="1:20">
      <c r="A8" s="24"/>
      <c r="B8" s="21"/>
      <c r="D8" t="s">
        <v>33</v>
      </c>
      <c r="E8" s="37">
        <v>0</v>
      </c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'W3'!Q12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65"/>
      <c r="D21" s="65" t="s">
        <v>45</v>
      </c>
      <c r="E21" s="37">
        <v>0</v>
      </c>
    </row>
    <row r="22" spans="1:5">
      <c r="A22" s="2"/>
      <c r="B22" s="21"/>
      <c r="C22" s="65"/>
      <c r="D22" s="65" t="s">
        <v>46</v>
      </c>
      <c r="E22" s="37">
        <v>0</v>
      </c>
    </row>
    <row r="23" spans="1:5">
      <c r="A23" s="2"/>
      <c r="B23" s="21"/>
      <c r="C23" s="65"/>
      <c r="D23" s="65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'W3'!W32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66" t="s">
        <v>40</v>
      </c>
      <c r="D33" s="66"/>
      <c r="E33" s="20">
        <f>E34+E35</f>
        <v>0</v>
      </c>
    </row>
    <row r="34" spans="1:12">
      <c r="A34" s="25"/>
      <c r="B34" s="20"/>
      <c r="D34" s="65" t="s">
        <v>24</v>
      </c>
      <c r="E34" s="37"/>
    </row>
    <row r="35" spans="1:12">
      <c r="A35" s="25"/>
      <c r="B35" s="20"/>
      <c r="D35" s="65" t="s">
        <v>25</v>
      </c>
      <c r="E35" s="37"/>
    </row>
    <row r="36" spans="1:12">
      <c r="A36" s="25"/>
      <c r="B36" s="21"/>
      <c r="C36" s="67" t="s">
        <v>43</v>
      </c>
      <c r="D36" s="67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68" t="s">
        <v>42</v>
      </c>
      <c r="D38" s="68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36:L38"/>
    <mergeCell ref="F40:L40"/>
    <mergeCell ref="C5:D5"/>
    <mergeCell ref="C6:D6"/>
    <mergeCell ref="C13:D13"/>
    <mergeCell ref="C20:D20"/>
    <mergeCell ref="C24:D24"/>
    <mergeCell ref="C25:D2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114"/>
  <sheetViews>
    <sheetView zoomScale="80" zoomScaleNormal="80" workbookViewId="0">
      <selection activeCell="U15" sqref="U15:V15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53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 customHeight="1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78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79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79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si="1"/>
        <v>0</v>
      </c>
      <c r="R35" s="42">
        <f t="shared" si="0"/>
        <v>0</v>
      </c>
      <c r="S35" s="43">
        <f t="shared" si="2"/>
        <v>0</v>
      </c>
      <c r="T35" s="44">
        <f t="shared" si="3"/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1"/>
        <v>0</v>
      </c>
      <c r="R36" s="42">
        <f t="shared" si="0"/>
        <v>0</v>
      </c>
      <c r="S36" s="43">
        <f t="shared" si="2"/>
        <v>0</v>
      </c>
      <c r="T36" s="44">
        <f t="shared" si="3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1"/>
        <v>0</v>
      </c>
      <c r="R37" s="42">
        <f t="shared" si="0"/>
        <v>0</v>
      </c>
      <c r="S37" s="43">
        <f t="shared" si="2"/>
        <v>0</v>
      </c>
      <c r="T37" s="44">
        <f t="shared" si="3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1"/>
        <v>0</v>
      </c>
      <c r="R38" s="42">
        <f t="shared" si="0"/>
        <v>0</v>
      </c>
      <c r="S38" s="43">
        <f t="shared" si="2"/>
        <v>0</v>
      </c>
      <c r="T38" s="44">
        <f t="shared" si="3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1"/>
        <v>0</v>
      </c>
      <c r="R39" s="42">
        <f t="shared" si="0"/>
        <v>0</v>
      </c>
      <c r="S39" s="43">
        <f t="shared" si="2"/>
        <v>0</v>
      </c>
      <c r="T39" s="44">
        <f t="shared" si="3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1"/>
        <v>0</v>
      </c>
      <c r="R40" s="42">
        <f t="shared" si="0"/>
        <v>0</v>
      </c>
      <c r="S40" s="43">
        <f t="shared" si="2"/>
        <v>0</v>
      </c>
      <c r="T40" s="44">
        <f t="shared" si="3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1"/>
        <v>0</v>
      </c>
      <c r="R41" s="42">
        <f t="shared" si="0"/>
        <v>0</v>
      </c>
      <c r="S41" s="43">
        <f t="shared" si="2"/>
        <v>0</v>
      </c>
      <c r="T41" s="44">
        <f t="shared" si="3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1"/>
        <v>0</v>
      </c>
      <c r="R42" s="42">
        <f t="shared" si="0"/>
        <v>0</v>
      </c>
      <c r="S42" s="43">
        <f t="shared" si="2"/>
        <v>0</v>
      </c>
      <c r="T42" s="44">
        <f t="shared" si="3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1"/>
        <v>0</v>
      </c>
      <c r="R43" s="42">
        <f t="shared" si="0"/>
        <v>0</v>
      </c>
      <c r="S43" s="43">
        <f t="shared" si="2"/>
        <v>0</v>
      </c>
      <c r="T43" s="44">
        <f t="shared" si="3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1"/>
        <v>0</v>
      </c>
      <c r="R44" s="42">
        <f t="shared" si="0"/>
        <v>0</v>
      </c>
      <c r="S44" s="43">
        <f t="shared" si="2"/>
        <v>0</v>
      </c>
      <c r="T44" s="44">
        <f t="shared" si="3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1"/>
        <v>0</v>
      </c>
      <c r="R45" s="42">
        <f t="shared" si="0"/>
        <v>0</v>
      </c>
      <c r="S45" s="43">
        <f t="shared" si="2"/>
        <v>0</v>
      </c>
      <c r="T45" s="44">
        <f t="shared" si="3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1"/>
        <v>0</v>
      </c>
      <c r="R46" s="42">
        <f t="shared" si="0"/>
        <v>0</v>
      </c>
      <c r="S46" s="43">
        <f t="shared" si="2"/>
        <v>0</v>
      </c>
      <c r="T46" s="44">
        <f t="shared" si="3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1"/>
        <v>0</v>
      </c>
      <c r="R47" s="42">
        <f t="shared" si="0"/>
        <v>0</v>
      </c>
      <c r="S47" s="43">
        <f t="shared" si="2"/>
        <v>0</v>
      </c>
      <c r="T47" s="44">
        <f t="shared" si="3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1"/>
        <v>0</v>
      </c>
      <c r="R48" s="42">
        <f t="shared" si="0"/>
        <v>0</v>
      </c>
      <c r="S48" s="43">
        <f t="shared" si="2"/>
        <v>0</v>
      </c>
      <c r="T48" s="44">
        <f t="shared" si="3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1"/>
        <v>0</v>
      </c>
      <c r="R49" s="42">
        <f t="shared" si="0"/>
        <v>0</v>
      </c>
      <c r="S49" s="43">
        <f t="shared" si="2"/>
        <v>0</v>
      </c>
      <c r="T49" s="44">
        <f t="shared" si="3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1"/>
        <v>0</v>
      </c>
      <c r="R50" s="42">
        <f t="shared" si="0"/>
        <v>0</v>
      </c>
      <c r="S50" s="43">
        <f t="shared" si="2"/>
        <v>0</v>
      </c>
      <c r="T50" s="44">
        <f t="shared" si="3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1"/>
        <v>0</v>
      </c>
      <c r="R51" s="42">
        <f t="shared" si="0"/>
        <v>0</v>
      </c>
      <c r="S51" s="43">
        <f t="shared" si="2"/>
        <v>0</v>
      </c>
      <c r="T51" s="44">
        <f t="shared" si="3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1"/>
        <v>0</v>
      </c>
      <c r="R52" s="42">
        <f t="shared" si="0"/>
        <v>0</v>
      </c>
      <c r="S52" s="43">
        <f t="shared" si="2"/>
        <v>0</v>
      </c>
      <c r="T52" s="44">
        <f t="shared" si="3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1"/>
        <v>0</v>
      </c>
      <c r="R53" s="42">
        <f t="shared" si="0"/>
        <v>0</v>
      </c>
      <c r="S53" s="43">
        <f t="shared" si="2"/>
        <v>0</v>
      </c>
      <c r="T53" s="44">
        <f t="shared" si="3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1"/>
        <v>0</v>
      </c>
      <c r="R54" s="42">
        <f t="shared" si="0"/>
        <v>0</v>
      </c>
      <c r="S54" s="43">
        <f t="shared" si="2"/>
        <v>0</v>
      </c>
      <c r="T54" s="44">
        <f t="shared" si="3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1"/>
        <v>0</v>
      </c>
      <c r="R55" s="42">
        <f t="shared" si="0"/>
        <v>0</v>
      </c>
      <c r="S55" s="43">
        <f t="shared" si="2"/>
        <v>0</v>
      </c>
      <c r="T55" s="44">
        <f t="shared" si="3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1"/>
        <v>0</v>
      </c>
      <c r="R56" s="42">
        <f t="shared" si="0"/>
        <v>0</v>
      </c>
      <c r="S56" s="43">
        <f t="shared" si="2"/>
        <v>0</v>
      </c>
      <c r="T56" s="44">
        <f t="shared" si="3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1"/>
        <v>0</v>
      </c>
      <c r="R57" s="42">
        <f t="shared" si="0"/>
        <v>0</v>
      </c>
      <c r="S57" s="43">
        <f t="shared" si="2"/>
        <v>0</v>
      </c>
      <c r="T57" s="44">
        <f t="shared" si="3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1"/>
        <v>0</v>
      </c>
      <c r="R58" s="42">
        <f t="shared" si="0"/>
        <v>0</v>
      </c>
      <c r="S58" s="43">
        <f t="shared" si="2"/>
        <v>0</v>
      </c>
      <c r="T58" s="44">
        <f t="shared" si="3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1"/>
        <v>0</v>
      </c>
      <c r="R59" s="42">
        <f t="shared" si="0"/>
        <v>0</v>
      </c>
      <c r="S59" s="43">
        <f t="shared" si="2"/>
        <v>0</v>
      </c>
      <c r="T59" s="44">
        <f t="shared" si="3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1"/>
        <v>0</v>
      </c>
      <c r="R60" s="42">
        <f t="shared" si="0"/>
        <v>0</v>
      </c>
      <c r="S60" s="43">
        <f t="shared" si="2"/>
        <v>0</v>
      </c>
      <c r="T60" s="44">
        <f t="shared" si="3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1"/>
        <v>0</v>
      </c>
      <c r="R61" s="42">
        <f t="shared" si="0"/>
        <v>0</v>
      </c>
      <c r="S61" s="43">
        <f t="shared" si="2"/>
        <v>0</v>
      </c>
      <c r="T61" s="44">
        <f t="shared" si="3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1"/>
        <v>0</v>
      </c>
      <c r="R62" s="42">
        <f t="shared" si="0"/>
        <v>0</v>
      </c>
      <c r="S62" s="43">
        <f t="shared" si="2"/>
        <v>0</v>
      </c>
      <c r="T62" s="44">
        <f t="shared" si="3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1"/>
        <v>0</v>
      </c>
      <c r="R63" s="42">
        <f t="shared" si="0"/>
        <v>0</v>
      </c>
      <c r="S63" s="43">
        <f t="shared" si="2"/>
        <v>0</v>
      </c>
      <c r="T63" s="44">
        <f t="shared" si="3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1"/>
        <v>0</v>
      </c>
      <c r="R64" s="42">
        <f t="shared" si="0"/>
        <v>0</v>
      </c>
      <c r="S64" s="43">
        <f t="shared" si="2"/>
        <v>0</v>
      </c>
      <c r="T64" s="44">
        <f t="shared" si="3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1"/>
        <v>0</v>
      </c>
      <c r="R65" s="42">
        <f t="shared" si="0"/>
        <v>0</v>
      </c>
      <c r="S65" s="43">
        <f t="shared" si="2"/>
        <v>0</v>
      </c>
      <c r="T65" s="44">
        <f t="shared" si="3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1"/>
        <v>0</v>
      </c>
      <c r="R66" s="42">
        <f t="shared" si="0"/>
        <v>0</v>
      </c>
      <c r="S66" s="43">
        <f t="shared" si="2"/>
        <v>0</v>
      </c>
      <c r="T66" s="44">
        <f t="shared" si="3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1"/>
        <v>0</v>
      </c>
      <c r="R67" s="42">
        <f t="shared" si="0"/>
        <v>0</v>
      </c>
      <c r="S67" s="43">
        <f t="shared" si="2"/>
        <v>0</v>
      </c>
      <c r="T67" s="44">
        <f t="shared" si="3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1"/>
        <v>0</v>
      </c>
      <c r="R68" s="42">
        <f t="shared" si="0"/>
        <v>0</v>
      </c>
      <c r="S68" s="43">
        <f t="shared" si="2"/>
        <v>0</v>
      </c>
      <c r="T68" s="44">
        <f t="shared" si="3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1"/>
        <v>0</v>
      </c>
      <c r="R69" s="42">
        <f t="shared" si="0"/>
        <v>0</v>
      </c>
      <c r="S69" s="43">
        <f t="shared" si="2"/>
        <v>0</v>
      </c>
      <c r="T69" s="44">
        <f t="shared" si="3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1"/>
        <v>0</v>
      </c>
      <c r="R70" s="42">
        <f t="shared" si="0"/>
        <v>0</v>
      </c>
      <c r="S70" s="43">
        <f t="shared" si="2"/>
        <v>0</v>
      </c>
      <c r="T70" s="44">
        <f t="shared" si="3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1"/>
        <v>0</v>
      </c>
      <c r="R71" s="42">
        <f t="shared" si="0"/>
        <v>0</v>
      </c>
      <c r="S71" s="43">
        <f t="shared" si="2"/>
        <v>0</v>
      </c>
      <c r="T71" s="44">
        <f t="shared" si="3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1"/>
        <v>0</v>
      </c>
      <c r="R72" s="42">
        <f t="shared" si="0"/>
        <v>0</v>
      </c>
      <c r="S72" s="43">
        <f t="shared" si="2"/>
        <v>0</v>
      </c>
      <c r="T72" s="44">
        <f t="shared" si="3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1"/>
        <v>0</v>
      </c>
      <c r="R73" s="42">
        <f t="shared" si="0"/>
        <v>0</v>
      </c>
      <c r="S73" s="43">
        <f t="shared" si="2"/>
        <v>0</v>
      </c>
      <c r="T73" s="44">
        <f t="shared" si="3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1"/>
        <v>0</v>
      </c>
      <c r="R74" s="42">
        <f t="shared" si="0"/>
        <v>0</v>
      </c>
      <c r="S74" s="43">
        <f t="shared" si="2"/>
        <v>0</v>
      </c>
      <c r="T74" s="44">
        <f t="shared" si="3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1"/>
        <v>0</v>
      </c>
      <c r="R75" s="42">
        <f t="shared" si="0"/>
        <v>0</v>
      </c>
      <c r="S75" s="43">
        <f t="shared" si="2"/>
        <v>0</v>
      </c>
      <c r="T75" s="44">
        <f t="shared" si="3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1"/>
        <v>0</v>
      </c>
      <c r="R76" s="42">
        <f t="shared" si="0"/>
        <v>0</v>
      </c>
      <c r="S76" s="43">
        <f t="shared" si="2"/>
        <v>0</v>
      </c>
      <c r="T76" s="44">
        <f t="shared" si="3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1"/>
        <v>0</v>
      </c>
      <c r="R77" s="42">
        <f t="shared" si="0"/>
        <v>0</v>
      </c>
      <c r="S77" s="43">
        <f t="shared" si="2"/>
        <v>0</v>
      </c>
      <c r="T77" s="44">
        <f t="shared" si="3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1"/>
        <v>0</v>
      </c>
      <c r="R78" s="42">
        <f t="shared" si="0"/>
        <v>0</v>
      </c>
      <c r="S78" s="43">
        <f t="shared" si="2"/>
        <v>0</v>
      </c>
      <c r="T78" s="44">
        <f t="shared" si="3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1"/>
        <v>0</v>
      </c>
      <c r="R79" s="42">
        <f t="shared" ref="R79:R114" si="5">SUM(E79:P79)</f>
        <v>0</v>
      </c>
      <c r="S79" s="43">
        <f t="shared" si="2"/>
        <v>0</v>
      </c>
      <c r="T79" s="44">
        <f t="shared" si="3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ref="Q80:Q114" si="6">COUNTIF(E80:P80,"&gt;0")</f>
        <v>0</v>
      </c>
      <c r="R80" s="42">
        <f t="shared" si="5"/>
        <v>0</v>
      </c>
      <c r="S80" s="43">
        <f t="shared" ref="S80:S114" si="7">IF(D80=0,,R80/D80)</f>
        <v>0</v>
      </c>
      <c r="T80" s="44">
        <f t="shared" ref="T80:T114" si="8">Q80*Q80*R80</f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6"/>
        <v>0</v>
      </c>
      <c r="R81" s="42">
        <f t="shared" si="5"/>
        <v>0</v>
      </c>
      <c r="S81" s="43">
        <f t="shared" si="7"/>
        <v>0</v>
      </c>
      <c r="T81" s="44">
        <f t="shared" si="8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6"/>
        <v>0</v>
      </c>
      <c r="R82" s="42">
        <f t="shared" si="5"/>
        <v>0</v>
      </c>
      <c r="S82" s="43">
        <f t="shared" si="7"/>
        <v>0</v>
      </c>
      <c r="T82" s="44">
        <f t="shared" si="8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6"/>
        <v>0</v>
      </c>
      <c r="R83" s="42">
        <f t="shared" si="5"/>
        <v>0</v>
      </c>
      <c r="S83" s="43">
        <f t="shared" si="7"/>
        <v>0</v>
      </c>
      <c r="T83" s="44">
        <f t="shared" si="8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6"/>
        <v>0</v>
      </c>
      <c r="R84" s="42">
        <f t="shared" si="5"/>
        <v>0</v>
      </c>
      <c r="S84" s="43">
        <f t="shared" si="7"/>
        <v>0</v>
      </c>
      <c r="T84" s="44">
        <f t="shared" si="8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6"/>
        <v>0</v>
      </c>
      <c r="R85" s="42">
        <f t="shared" si="5"/>
        <v>0</v>
      </c>
      <c r="S85" s="43">
        <f t="shared" si="7"/>
        <v>0</v>
      </c>
      <c r="T85" s="44">
        <f t="shared" si="8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6"/>
        <v>0</v>
      </c>
      <c r="R86" s="42">
        <f t="shared" si="5"/>
        <v>0</v>
      </c>
      <c r="S86" s="43">
        <f t="shared" si="7"/>
        <v>0</v>
      </c>
      <c r="T86" s="44">
        <f t="shared" si="8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6"/>
        <v>0</v>
      </c>
      <c r="R87" s="42">
        <f t="shared" si="5"/>
        <v>0</v>
      </c>
      <c r="S87" s="43">
        <f t="shared" si="7"/>
        <v>0</v>
      </c>
      <c r="T87" s="44">
        <f t="shared" si="8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6"/>
        <v>0</v>
      </c>
      <c r="R88" s="42">
        <f t="shared" si="5"/>
        <v>0</v>
      </c>
      <c r="S88" s="43">
        <f t="shared" si="7"/>
        <v>0</v>
      </c>
      <c r="T88" s="44">
        <f t="shared" si="8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6"/>
        <v>0</v>
      </c>
      <c r="R89" s="42">
        <f t="shared" si="5"/>
        <v>0</v>
      </c>
      <c r="S89" s="43">
        <f t="shared" si="7"/>
        <v>0</v>
      </c>
      <c r="T89" s="44">
        <f t="shared" si="8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6"/>
        <v>0</v>
      </c>
      <c r="R90" s="42">
        <f t="shared" si="5"/>
        <v>0</v>
      </c>
      <c r="S90" s="43">
        <f t="shared" si="7"/>
        <v>0</v>
      </c>
      <c r="T90" s="44">
        <f t="shared" si="8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6"/>
        <v>0</v>
      </c>
      <c r="R91" s="42">
        <f t="shared" si="5"/>
        <v>0</v>
      </c>
      <c r="S91" s="43">
        <f t="shared" si="7"/>
        <v>0</v>
      </c>
      <c r="T91" s="44">
        <f t="shared" si="8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6"/>
        <v>0</v>
      </c>
      <c r="R92" s="42">
        <f t="shared" si="5"/>
        <v>0</v>
      </c>
      <c r="S92" s="43">
        <f t="shared" si="7"/>
        <v>0</v>
      </c>
      <c r="T92" s="44">
        <f t="shared" si="8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6"/>
        <v>0</v>
      </c>
      <c r="R93" s="42">
        <f t="shared" si="5"/>
        <v>0</v>
      </c>
      <c r="S93" s="43">
        <f t="shared" si="7"/>
        <v>0</v>
      </c>
      <c r="T93" s="44">
        <f t="shared" si="8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6"/>
        <v>0</v>
      </c>
      <c r="R94" s="42">
        <f t="shared" si="5"/>
        <v>0</v>
      </c>
      <c r="S94" s="43">
        <f t="shared" si="7"/>
        <v>0</v>
      </c>
      <c r="T94" s="44">
        <f t="shared" si="8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6"/>
        <v>0</v>
      </c>
      <c r="R95" s="42">
        <f t="shared" si="5"/>
        <v>0</v>
      </c>
      <c r="S95" s="43">
        <f t="shared" si="7"/>
        <v>0</v>
      </c>
      <c r="T95" s="44">
        <f t="shared" si="8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6"/>
        <v>0</v>
      </c>
      <c r="R96" s="42">
        <f t="shared" si="5"/>
        <v>0</v>
      </c>
      <c r="S96" s="43">
        <f t="shared" si="7"/>
        <v>0</v>
      </c>
      <c r="T96" s="44">
        <f t="shared" si="8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6"/>
        <v>0</v>
      </c>
      <c r="R97" s="42">
        <f t="shared" si="5"/>
        <v>0</v>
      </c>
      <c r="S97" s="43">
        <f t="shared" si="7"/>
        <v>0</v>
      </c>
      <c r="T97" s="44">
        <f t="shared" si="8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6"/>
        <v>0</v>
      </c>
      <c r="R98" s="42">
        <f t="shared" si="5"/>
        <v>0</v>
      </c>
      <c r="S98" s="43">
        <f t="shared" si="7"/>
        <v>0</v>
      </c>
      <c r="T98" s="44">
        <f t="shared" si="8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si="6"/>
        <v>0</v>
      </c>
      <c r="R99" s="42">
        <f t="shared" si="5"/>
        <v>0</v>
      </c>
      <c r="S99" s="43">
        <f t="shared" si="7"/>
        <v>0</v>
      </c>
      <c r="T99" s="44">
        <f t="shared" si="8"/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6"/>
        <v>0</v>
      </c>
      <c r="R100" s="42">
        <f t="shared" si="5"/>
        <v>0</v>
      </c>
      <c r="S100" s="43">
        <f t="shared" si="7"/>
        <v>0</v>
      </c>
      <c r="T100" s="44">
        <f t="shared" si="8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6"/>
        <v>0</v>
      </c>
      <c r="R101" s="42">
        <f t="shared" si="5"/>
        <v>0</v>
      </c>
      <c r="S101" s="43">
        <f t="shared" si="7"/>
        <v>0</v>
      </c>
      <c r="T101" s="44">
        <f t="shared" si="8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6"/>
        <v>0</v>
      </c>
      <c r="R102" s="42">
        <f t="shared" si="5"/>
        <v>0</v>
      </c>
      <c r="S102" s="43">
        <f t="shared" si="7"/>
        <v>0</v>
      </c>
      <c r="T102" s="44">
        <f t="shared" si="8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6"/>
        <v>0</v>
      </c>
      <c r="R103" s="42">
        <f t="shared" si="5"/>
        <v>0</v>
      </c>
      <c r="S103" s="43">
        <f t="shared" si="7"/>
        <v>0</v>
      </c>
      <c r="T103" s="44">
        <f t="shared" si="8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6"/>
        <v>0</v>
      </c>
      <c r="R104" s="42">
        <f t="shared" si="5"/>
        <v>0</v>
      </c>
      <c r="S104" s="43">
        <f t="shared" si="7"/>
        <v>0</v>
      </c>
      <c r="T104" s="44">
        <f t="shared" si="8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6"/>
        <v>0</v>
      </c>
      <c r="R105" s="42">
        <f t="shared" si="5"/>
        <v>0</v>
      </c>
      <c r="S105" s="43">
        <f t="shared" si="7"/>
        <v>0</v>
      </c>
      <c r="T105" s="44">
        <f t="shared" si="8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6"/>
        <v>0</v>
      </c>
      <c r="R106" s="42">
        <f t="shared" si="5"/>
        <v>0</v>
      </c>
      <c r="S106" s="43">
        <f t="shared" si="7"/>
        <v>0</v>
      </c>
      <c r="T106" s="44">
        <f t="shared" si="8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6"/>
        <v>0</v>
      </c>
      <c r="R107" s="42">
        <f t="shared" si="5"/>
        <v>0</v>
      </c>
      <c r="S107" s="43">
        <f t="shared" si="7"/>
        <v>0</v>
      </c>
      <c r="T107" s="44">
        <f t="shared" si="8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6"/>
        <v>0</v>
      </c>
      <c r="R108" s="42">
        <f t="shared" si="5"/>
        <v>0</v>
      </c>
      <c r="S108" s="43">
        <f t="shared" si="7"/>
        <v>0</v>
      </c>
      <c r="T108" s="44">
        <f t="shared" si="8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6"/>
        <v>0</v>
      </c>
      <c r="R109" s="42">
        <f t="shared" si="5"/>
        <v>0</v>
      </c>
      <c r="S109" s="43">
        <f t="shared" si="7"/>
        <v>0</v>
      </c>
      <c r="T109" s="44">
        <f t="shared" si="8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6"/>
        <v>0</v>
      </c>
      <c r="R110" s="42">
        <f t="shared" si="5"/>
        <v>0</v>
      </c>
      <c r="S110" s="43">
        <f t="shared" si="7"/>
        <v>0</v>
      </c>
      <c r="T110" s="44">
        <f t="shared" si="8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6"/>
        <v>0</v>
      </c>
      <c r="R111" s="42">
        <f t="shared" si="5"/>
        <v>0</v>
      </c>
      <c r="S111" s="43">
        <f t="shared" si="7"/>
        <v>0</v>
      </c>
      <c r="T111" s="44">
        <f t="shared" si="8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6"/>
        <v>0</v>
      </c>
      <c r="R112" s="42">
        <f t="shared" si="5"/>
        <v>0</v>
      </c>
      <c r="S112" s="43">
        <f t="shared" si="7"/>
        <v>0</v>
      </c>
      <c r="T112" s="44">
        <f t="shared" si="8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si="6"/>
        <v>0</v>
      </c>
      <c r="R113" s="42">
        <f t="shared" si="5"/>
        <v>0</v>
      </c>
      <c r="S113" s="43">
        <f t="shared" si="7"/>
        <v>0</v>
      </c>
      <c r="T113" s="44">
        <f t="shared" si="8"/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6"/>
        <v>0</v>
      </c>
      <c r="R114" s="42">
        <f t="shared" si="5"/>
        <v>0</v>
      </c>
      <c r="S114" s="43">
        <f t="shared" si="7"/>
        <v>0</v>
      </c>
      <c r="T114" s="44">
        <f t="shared" si="8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U9:W9"/>
    <mergeCell ref="E10:P10"/>
    <mergeCell ref="F4:G4"/>
    <mergeCell ref="F5:G5"/>
    <mergeCell ref="F6:G6"/>
    <mergeCell ref="Q9:T9"/>
  </mergeCells>
  <conditionalFormatting sqref="S15:S114">
    <cfRule type="cellIs" dxfId="53" priority="6" operator="greaterThan">
      <formula>1</formula>
    </cfRule>
  </conditionalFormatting>
  <conditionalFormatting sqref="S35:S114">
    <cfRule type="cellIs" dxfId="52" priority="5" operator="greaterThan">
      <formula>1</formula>
    </cfRule>
  </conditionalFormatting>
  <conditionalFormatting sqref="S35:S114">
    <cfRule type="cellIs" dxfId="51" priority="4" operator="greaterThan">
      <formula>1</formula>
    </cfRule>
  </conditionalFormatting>
  <conditionalFormatting sqref="S15:S114">
    <cfRule type="cellIs" dxfId="50" priority="3" operator="greaterThan">
      <formula>1</formula>
    </cfRule>
  </conditionalFormatting>
  <conditionalFormatting sqref="S35:S114">
    <cfRule type="cellIs" dxfId="49" priority="2" operator="greaterThan">
      <formula>1</formula>
    </cfRule>
  </conditionalFormatting>
  <conditionalFormatting sqref="S35:S114">
    <cfRule type="cellIs" dxfId="48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E5" sqref="E5"/>
    </sheetView>
  </sheetViews>
  <sheetFormatPr defaultRowHeight="15"/>
  <cols>
    <col min="1" max="1" width="9.28515625" customWidth="1"/>
    <col min="3" max="3" width="9.140625" customWidth="1"/>
    <col min="4" max="4" width="90.7109375" customWidth="1"/>
  </cols>
  <sheetData>
    <row r="1" spans="1:20" s="69" customFormat="1">
      <c r="A1" s="72" t="s">
        <v>82</v>
      </c>
      <c r="B1" s="72"/>
      <c r="C1" s="72"/>
      <c r="D1" s="73" t="s">
        <v>53</v>
      </c>
      <c r="E1" s="73"/>
      <c r="F1" s="73"/>
      <c r="G1" s="73"/>
      <c r="H1" s="73"/>
      <c r="Q1" s="70"/>
      <c r="R1" s="70"/>
      <c r="S1" s="71"/>
      <c r="T1" s="70"/>
    </row>
    <row r="3" spans="1:20">
      <c r="A3" s="24">
        <v>1</v>
      </c>
      <c r="B3" s="24" t="s">
        <v>14</v>
      </c>
      <c r="C3" s="24"/>
      <c r="D3" s="24"/>
      <c r="E3" s="24">
        <f>E5+E6</f>
        <v>0</v>
      </c>
    </row>
    <row r="4" spans="1:20">
      <c r="A4" s="24"/>
    </row>
    <row r="5" spans="1:20">
      <c r="A5" s="24"/>
      <c r="B5" s="20"/>
      <c r="C5" s="109" t="s">
        <v>15</v>
      </c>
      <c r="D5" s="109"/>
      <c r="E5" s="37">
        <v>0</v>
      </c>
    </row>
    <row r="6" spans="1:20">
      <c r="A6" s="24"/>
      <c r="B6" s="21"/>
      <c r="C6" s="108" t="s">
        <v>16</v>
      </c>
      <c r="D6" s="108"/>
      <c r="E6" s="14">
        <f>E7+E8</f>
        <v>0</v>
      </c>
    </row>
    <row r="7" spans="1:20">
      <c r="A7" s="24"/>
      <c r="B7" s="21"/>
      <c r="D7" t="s">
        <v>34</v>
      </c>
      <c r="E7" s="37">
        <v>0</v>
      </c>
    </row>
    <row r="8" spans="1:20">
      <c r="A8" s="24"/>
      <c r="B8" s="21"/>
      <c r="D8" t="s">
        <v>33</v>
      </c>
      <c r="E8" s="37">
        <v>0</v>
      </c>
    </row>
    <row r="9" spans="1:20">
      <c r="A9" s="24"/>
      <c r="B9" s="21"/>
      <c r="E9" s="15"/>
    </row>
    <row r="11" spans="1:20">
      <c r="A11" s="2">
        <v>2</v>
      </c>
      <c r="B11" s="2" t="s">
        <v>47</v>
      </c>
      <c r="C11" s="2"/>
      <c r="D11" s="2"/>
      <c r="E11" s="2">
        <f>E13+E20+E24+E25</f>
        <v>0</v>
      </c>
    </row>
    <row r="12" spans="1:20">
      <c r="A12" s="2"/>
    </row>
    <row r="13" spans="1:20">
      <c r="A13" s="2"/>
      <c r="B13" s="20"/>
      <c r="C13" s="109" t="s">
        <v>17</v>
      </c>
      <c r="D13" s="109"/>
      <c r="E13" s="20">
        <f>E18*E19</f>
        <v>0</v>
      </c>
    </row>
    <row r="14" spans="1:20">
      <c r="A14" s="2"/>
      <c r="B14" s="20"/>
      <c r="D14" t="s">
        <v>30</v>
      </c>
      <c r="E14" s="37"/>
    </row>
    <row r="15" spans="1:20">
      <c r="A15" s="2"/>
      <c r="B15" s="20"/>
      <c r="D15" t="s">
        <v>31</v>
      </c>
      <c r="E15" s="37"/>
    </row>
    <row r="16" spans="1:20">
      <c r="A16" s="2"/>
      <c r="B16" s="20"/>
      <c r="D16" t="s">
        <v>18</v>
      </c>
      <c r="E16" s="36">
        <f>E14*E15</f>
        <v>0</v>
      </c>
    </row>
    <row r="17" spans="1:5">
      <c r="A17" s="2"/>
      <c r="B17" s="20"/>
      <c r="D17" t="s">
        <v>19</v>
      </c>
      <c r="E17" s="37"/>
    </row>
    <row r="18" spans="1:5">
      <c r="A18" s="2"/>
      <c r="B18" s="20"/>
      <c r="D18" t="s">
        <v>20</v>
      </c>
      <c r="E18" s="36">
        <f>E16+E17</f>
        <v>0</v>
      </c>
    </row>
    <row r="19" spans="1:5">
      <c r="A19" s="2"/>
      <c r="B19" s="20"/>
      <c r="D19" t="s">
        <v>0</v>
      </c>
      <c r="E19" s="36">
        <f>'W4'!Q12</f>
        <v>0</v>
      </c>
    </row>
    <row r="20" spans="1:5">
      <c r="A20" s="2"/>
      <c r="B20" s="21"/>
      <c r="C20" s="110" t="s">
        <v>44</v>
      </c>
      <c r="D20" s="110"/>
      <c r="E20" s="14">
        <f>E21+E22+E23</f>
        <v>0</v>
      </c>
    </row>
    <row r="21" spans="1:5">
      <c r="A21" s="2"/>
      <c r="B21" s="21"/>
      <c r="C21" s="65"/>
      <c r="D21" s="65" t="s">
        <v>45</v>
      </c>
      <c r="E21" s="37">
        <v>0</v>
      </c>
    </row>
    <row r="22" spans="1:5">
      <c r="A22" s="2"/>
      <c r="B22" s="21"/>
      <c r="C22" s="65"/>
      <c r="D22" s="65" t="s">
        <v>46</v>
      </c>
      <c r="E22" s="37">
        <v>0</v>
      </c>
    </row>
    <row r="23" spans="1:5">
      <c r="A23" s="2"/>
      <c r="B23" s="21"/>
      <c r="C23" s="65"/>
      <c r="D23" s="65" t="s">
        <v>29</v>
      </c>
      <c r="E23" s="37">
        <v>0</v>
      </c>
    </row>
    <row r="24" spans="1:5">
      <c r="A24" s="2"/>
      <c r="B24" s="5"/>
      <c r="C24" s="111" t="s">
        <v>21</v>
      </c>
      <c r="D24" s="111"/>
      <c r="E24" s="37"/>
    </row>
    <row r="25" spans="1:5">
      <c r="A25" s="2"/>
      <c r="B25" s="23"/>
      <c r="C25" s="107" t="s">
        <v>22</v>
      </c>
      <c r="D25" s="107"/>
      <c r="E25" s="37"/>
    </row>
    <row r="26" spans="1:5">
      <c r="D26" s="13"/>
      <c r="E26" s="19"/>
    </row>
    <row r="28" spans="1:5">
      <c r="A28" s="17">
        <v>3</v>
      </c>
      <c r="B28" s="17" t="s">
        <v>39</v>
      </c>
      <c r="C28" s="17"/>
      <c r="D28" s="17"/>
      <c r="E28" s="18">
        <f>'W4'!W42</f>
        <v>0</v>
      </c>
    </row>
    <row r="31" spans="1:5">
      <c r="A31" s="25">
        <v>4</v>
      </c>
      <c r="B31" s="25" t="s">
        <v>23</v>
      </c>
      <c r="C31" s="25"/>
      <c r="D31" s="25"/>
      <c r="E31" s="25">
        <f>E33+E36+E37+E38+E39+E40+E41+E42</f>
        <v>0</v>
      </c>
    </row>
    <row r="32" spans="1:5">
      <c r="A32" s="25"/>
    </row>
    <row r="33" spans="1:12">
      <c r="A33" s="25"/>
      <c r="B33" s="20"/>
      <c r="C33" s="66" t="s">
        <v>40</v>
      </c>
      <c r="D33" s="66"/>
      <c r="E33" s="20">
        <f>E34+E35</f>
        <v>0</v>
      </c>
    </row>
    <row r="34" spans="1:12">
      <c r="A34" s="25"/>
      <c r="B34" s="20"/>
      <c r="D34" s="65" t="s">
        <v>24</v>
      </c>
      <c r="E34" s="37"/>
    </row>
    <row r="35" spans="1:12">
      <c r="A35" s="25"/>
      <c r="B35" s="20"/>
      <c r="D35" s="65" t="s">
        <v>25</v>
      </c>
      <c r="E35" s="37"/>
    </row>
    <row r="36" spans="1:12">
      <c r="A36" s="25"/>
      <c r="B36" s="21"/>
      <c r="C36" s="67" t="s">
        <v>43</v>
      </c>
      <c r="D36" s="67"/>
      <c r="E36" s="37"/>
      <c r="F36" s="105"/>
      <c r="G36" s="106"/>
      <c r="H36" s="106"/>
      <c r="I36" s="106"/>
      <c r="J36" s="106"/>
      <c r="K36" s="106"/>
      <c r="L36" s="106"/>
    </row>
    <row r="37" spans="1:12">
      <c r="A37" s="25"/>
      <c r="B37" s="30"/>
      <c r="C37" s="31" t="s">
        <v>41</v>
      </c>
      <c r="D37" s="31"/>
      <c r="E37" s="37"/>
      <c r="F37" s="105"/>
      <c r="G37" s="106"/>
      <c r="H37" s="106"/>
      <c r="I37" s="106"/>
      <c r="J37" s="106"/>
      <c r="K37" s="106"/>
      <c r="L37" s="106"/>
    </row>
    <row r="38" spans="1:12">
      <c r="A38" s="25"/>
      <c r="B38" s="5"/>
      <c r="C38" s="68" t="s">
        <v>42</v>
      </c>
      <c r="D38" s="68"/>
      <c r="E38" s="37"/>
      <c r="F38" s="105"/>
      <c r="G38" s="106"/>
      <c r="H38" s="106"/>
      <c r="I38" s="106"/>
      <c r="J38" s="106"/>
      <c r="K38" s="106"/>
      <c r="L38" s="106"/>
    </row>
    <row r="39" spans="1:12">
      <c r="A39" s="25"/>
      <c r="B39" s="16"/>
      <c r="C39" s="28" t="s">
        <v>26</v>
      </c>
      <c r="D39" s="28"/>
      <c r="E39" s="37"/>
    </row>
    <row r="40" spans="1:12">
      <c r="A40" s="25"/>
      <c r="B40" s="4"/>
      <c r="C40" s="29" t="s">
        <v>27</v>
      </c>
      <c r="D40" s="29"/>
      <c r="E40" s="37"/>
      <c r="F40" s="103"/>
      <c r="G40" s="104"/>
      <c r="H40" s="104"/>
      <c r="I40" s="104"/>
      <c r="J40" s="104"/>
      <c r="K40" s="104"/>
      <c r="L40" s="104"/>
    </row>
    <row r="41" spans="1:12">
      <c r="A41" s="25"/>
      <c r="B41" s="21"/>
      <c r="C41" s="33" t="s">
        <v>28</v>
      </c>
      <c r="D41" s="34"/>
      <c r="E41" s="37"/>
    </row>
    <row r="42" spans="1:12">
      <c r="A42" s="25"/>
      <c r="B42" s="20"/>
      <c r="C42" s="27" t="s">
        <v>29</v>
      </c>
      <c r="D42" s="27"/>
      <c r="E42" s="37"/>
    </row>
  </sheetData>
  <sheetProtection sheet="1" objects="1" scenarios="1" selectLockedCells="1"/>
  <mergeCells count="8">
    <mergeCell ref="F36:L38"/>
    <mergeCell ref="F40:L40"/>
    <mergeCell ref="C5:D5"/>
    <mergeCell ref="C6:D6"/>
    <mergeCell ref="C13:D13"/>
    <mergeCell ref="C20:D20"/>
    <mergeCell ref="C24:D24"/>
    <mergeCell ref="C25:D2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114"/>
  <sheetViews>
    <sheetView zoomScale="80" zoomScaleNormal="80" workbookViewId="0">
      <selection activeCell="U16" sqref="U16:V16"/>
    </sheetView>
  </sheetViews>
  <sheetFormatPr defaultRowHeight="15"/>
  <cols>
    <col min="1" max="1" width="6.85546875" customWidth="1"/>
    <col min="2" max="2" width="13.85546875" customWidth="1"/>
    <col min="3" max="3" width="14.7109375" bestFit="1" customWidth="1"/>
    <col min="4" max="4" width="15.140625" customWidth="1"/>
    <col min="5" max="16" width="4.7109375" customWidth="1"/>
    <col min="17" max="18" width="10.5703125" style="45" customWidth="1"/>
    <col min="19" max="19" width="9.42578125" style="46" customWidth="1"/>
    <col min="20" max="20" width="9.5703125" style="45" customWidth="1"/>
    <col min="21" max="21" width="11" customWidth="1"/>
    <col min="22" max="22" width="10.7109375" customWidth="1"/>
  </cols>
  <sheetData>
    <row r="1" spans="1:23" s="69" customFormat="1">
      <c r="A1" s="72" t="s">
        <v>49</v>
      </c>
      <c r="B1" s="72"/>
      <c r="C1" s="72"/>
      <c r="E1" s="73" t="s">
        <v>54</v>
      </c>
      <c r="F1" s="73"/>
      <c r="G1" s="73"/>
      <c r="H1" s="73"/>
      <c r="Q1" s="70"/>
      <c r="R1" s="70"/>
      <c r="S1" s="71"/>
      <c r="T1" s="70"/>
    </row>
    <row r="3" spans="1:23" ht="15.75" thickBot="1">
      <c r="A3" s="7" t="s">
        <v>12</v>
      </c>
      <c r="B3" s="7"/>
      <c r="C3" s="7"/>
      <c r="D3" s="7"/>
      <c r="E3" s="7"/>
    </row>
    <row r="4" spans="1:23">
      <c r="A4" s="8" t="s">
        <v>11</v>
      </c>
      <c r="B4" s="2"/>
      <c r="C4" s="2"/>
      <c r="D4" s="2"/>
      <c r="E4" s="2"/>
      <c r="F4" s="97">
        <f>IF(C9=0,,Q12/C9)</f>
        <v>0</v>
      </c>
      <c r="G4" s="97"/>
    </row>
    <row r="5" spans="1:23" ht="15.75" thickBot="1">
      <c r="A5" s="10" t="s">
        <v>13</v>
      </c>
      <c r="B5" s="11"/>
      <c r="C5" s="11"/>
      <c r="D5" s="11"/>
      <c r="E5" s="11"/>
      <c r="F5" s="102">
        <f>IF(C9=0,,COUNTIF(Q15:Q34,"&gt;0")/C9)</f>
        <v>0</v>
      </c>
      <c r="G5" s="102"/>
    </row>
    <row r="6" spans="1:23">
      <c r="A6" s="9" t="s">
        <v>6</v>
      </c>
      <c r="B6" s="9"/>
      <c r="C6" s="9"/>
      <c r="D6" s="9"/>
      <c r="E6" s="9"/>
      <c r="F6" s="101">
        <f>S13</f>
        <v>0</v>
      </c>
      <c r="G6" s="101"/>
    </row>
    <row r="9" spans="1:23" s="45" customFormat="1" ht="32.25" customHeight="1">
      <c r="A9" s="54" t="s">
        <v>1</v>
      </c>
      <c r="B9" s="54"/>
      <c r="C9" s="54">
        <f>COUNT(A:A)</f>
        <v>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00" t="s">
        <v>5</v>
      </c>
      <c r="R9" s="100"/>
      <c r="S9" s="100"/>
      <c r="T9" s="100"/>
      <c r="U9" s="98" t="s">
        <v>35</v>
      </c>
      <c r="V9" s="98"/>
      <c r="W9" s="98"/>
    </row>
    <row r="10" spans="1:23" s="63" customFormat="1" ht="36" customHeight="1">
      <c r="A10" s="57" t="s">
        <v>2</v>
      </c>
      <c r="B10" s="58" t="s">
        <v>3</v>
      </c>
      <c r="C10" s="59" t="s">
        <v>32</v>
      </c>
      <c r="D10" s="60" t="s">
        <v>4</v>
      </c>
      <c r="E10" s="99" t="s">
        <v>48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38" t="s">
        <v>0</v>
      </c>
      <c r="R10" s="38" t="s">
        <v>10</v>
      </c>
      <c r="S10" s="39" t="s">
        <v>6</v>
      </c>
      <c r="T10" s="40" t="s">
        <v>7</v>
      </c>
      <c r="U10" s="61" t="s">
        <v>36</v>
      </c>
      <c r="V10" s="62" t="s">
        <v>37</v>
      </c>
      <c r="W10" s="62" t="s">
        <v>38</v>
      </c>
    </row>
    <row r="11" spans="1:23" s="63" customFormat="1">
      <c r="A11" s="57"/>
      <c r="B11" s="58"/>
      <c r="C11" s="59"/>
      <c r="D11" s="60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38"/>
      <c r="R11" s="38"/>
      <c r="S11" s="39"/>
      <c r="T11" s="40"/>
      <c r="U11" s="61"/>
      <c r="V11" s="62"/>
      <c r="W11" s="62"/>
    </row>
    <row r="12" spans="1:23" s="63" customFormat="1">
      <c r="A12" s="4"/>
      <c r="B12" s="4" t="s">
        <v>8</v>
      </c>
      <c r="C12" s="2">
        <f>SUM(C15:C114)</f>
        <v>0</v>
      </c>
      <c r="D12" s="3">
        <f>SUM(D15:D114)</f>
        <v>0</v>
      </c>
      <c r="E12" s="5">
        <f>SUM(E15:P114)</f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41">
        <f>SUM(Q15:Q114)</f>
        <v>0</v>
      </c>
      <c r="R12" s="42">
        <f>SUM(R15:R114)</f>
        <v>0</v>
      </c>
      <c r="S12" s="43"/>
      <c r="T12" s="44"/>
      <c r="U12" s="1">
        <f>SUM(U15:U114)</f>
        <v>0</v>
      </c>
      <c r="V12" s="35"/>
      <c r="W12" s="53">
        <f>SUM(W15:W114)</f>
        <v>0</v>
      </c>
    </row>
    <row r="13" spans="1:23" s="63" customFormat="1">
      <c r="A13" s="6"/>
      <c r="B13" s="6" t="s">
        <v>9</v>
      </c>
      <c r="C13" s="2">
        <f>IF(C9=0,,C12/C9)</f>
        <v>0</v>
      </c>
      <c r="D13" s="3">
        <f>IF(C9=0,,D12/C9)</f>
        <v>0</v>
      </c>
      <c r="E13" s="5">
        <f>IF(C9=0,,E12/C9)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1">
        <f>IF($C$9=0,,Q12/$C$9)</f>
        <v>0</v>
      </c>
      <c r="R13" s="42">
        <f>IF($C$9=0,,R12/$C$9)</f>
        <v>0</v>
      </c>
      <c r="S13" s="43">
        <f>IF(D12=0,,R12/D12)</f>
        <v>0</v>
      </c>
      <c r="T13" s="44">
        <f>IF(C9=0,,SUM(T15:T114)/C9)</f>
        <v>0</v>
      </c>
      <c r="U13" s="1">
        <f>IF(C9=0,,U12/C9)</f>
        <v>0</v>
      </c>
      <c r="V13" s="35"/>
      <c r="W13" s="53">
        <f>IF(C9=0,,W12/C9)</f>
        <v>0</v>
      </c>
    </row>
    <row r="14" spans="1:23" s="63" customFormat="1">
      <c r="A14" s="57"/>
      <c r="B14" s="58"/>
      <c r="C14" s="59"/>
      <c r="D14" s="60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38"/>
      <c r="R14" s="38"/>
      <c r="S14" s="39"/>
      <c r="T14" s="40"/>
      <c r="U14" s="61"/>
      <c r="V14" s="62"/>
      <c r="W14" s="62"/>
    </row>
    <row r="15" spans="1:23">
      <c r="A15" s="47"/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41">
        <f>COUNTIF(E15:P15,"&gt;0")</f>
        <v>0</v>
      </c>
      <c r="R15" s="42">
        <f t="shared" ref="R15:R78" si="0">SUM(E15:P15)</f>
        <v>0</v>
      </c>
      <c r="S15" s="43">
        <f>IF(D15=0,,R15/D15)</f>
        <v>0</v>
      </c>
      <c r="T15" s="44">
        <f>Q15*Q15*R15</f>
        <v>0</v>
      </c>
      <c r="U15" s="47"/>
      <c r="V15" s="48"/>
      <c r="W15" s="53">
        <f>IF(D15=0,,C15*V15*U15/D15)</f>
        <v>0</v>
      </c>
    </row>
    <row r="16" spans="1:23">
      <c r="A16" s="47"/>
      <c r="B16" s="49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41">
        <f t="shared" ref="Q16:Q79" si="1">COUNTIF(E16:P16,"&gt;0")</f>
        <v>0</v>
      </c>
      <c r="R16" s="42">
        <f t="shared" si="0"/>
        <v>0</v>
      </c>
      <c r="S16" s="43">
        <f t="shared" ref="S16:S79" si="2">IF(D16=0,,R16/D16)</f>
        <v>0</v>
      </c>
      <c r="T16" s="44">
        <f t="shared" ref="T16:T79" si="3">Q16*Q16*R16</f>
        <v>0</v>
      </c>
      <c r="U16" s="47"/>
      <c r="V16" s="48"/>
      <c r="W16" s="53">
        <f t="shared" ref="W16:W79" si="4">IF(D16=0,,C16*V16*U16/D16)</f>
        <v>0</v>
      </c>
    </row>
    <row r="17" spans="1:23">
      <c r="A17" s="47"/>
      <c r="B17" s="49"/>
      <c r="C17" s="50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41">
        <f t="shared" si="1"/>
        <v>0</v>
      </c>
      <c r="R17" s="42">
        <f t="shared" si="0"/>
        <v>0</v>
      </c>
      <c r="S17" s="43">
        <f t="shared" si="2"/>
        <v>0</v>
      </c>
      <c r="T17" s="44">
        <f t="shared" si="3"/>
        <v>0</v>
      </c>
      <c r="U17" s="47"/>
      <c r="V17" s="48"/>
      <c r="W17" s="53">
        <f t="shared" si="4"/>
        <v>0</v>
      </c>
    </row>
    <row r="18" spans="1:23">
      <c r="A18" s="47"/>
      <c r="B18" s="49"/>
      <c r="C18" s="50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41">
        <f t="shared" si="1"/>
        <v>0</v>
      </c>
      <c r="R18" s="42">
        <f t="shared" si="0"/>
        <v>0</v>
      </c>
      <c r="S18" s="43">
        <f t="shared" si="2"/>
        <v>0</v>
      </c>
      <c r="T18" s="44">
        <f t="shared" si="3"/>
        <v>0</v>
      </c>
      <c r="U18" s="47"/>
      <c r="V18" s="48"/>
      <c r="W18" s="53">
        <f t="shared" si="4"/>
        <v>0</v>
      </c>
    </row>
    <row r="19" spans="1:23">
      <c r="A19" s="47"/>
      <c r="B19" s="49"/>
      <c r="C19" s="50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41">
        <f t="shared" si="1"/>
        <v>0</v>
      </c>
      <c r="R19" s="42">
        <f t="shared" si="0"/>
        <v>0</v>
      </c>
      <c r="S19" s="43">
        <f t="shared" si="2"/>
        <v>0</v>
      </c>
      <c r="T19" s="44">
        <f t="shared" si="3"/>
        <v>0</v>
      </c>
      <c r="U19" s="47"/>
      <c r="V19" s="48"/>
      <c r="W19" s="53">
        <f t="shared" si="4"/>
        <v>0</v>
      </c>
    </row>
    <row r="20" spans="1:23">
      <c r="A20" s="47"/>
      <c r="B20" s="49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1">
        <f t="shared" si="1"/>
        <v>0</v>
      </c>
      <c r="R20" s="42">
        <f t="shared" si="0"/>
        <v>0</v>
      </c>
      <c r="S20" s="43">
        <f t="shared" si="2"/>
        <v>0</v>
      </c>
      <c r="T20" s="44">
        <f t="shared" si="3"/>
        <v>0</v>
      </c>
      <c r="U20" s="47"/>
      <c r="V20" s="48"/>
      <c r="W20" s="53">
        <f t="shared" si="4"/>
        <v>0</v>
      </c>
    </row>
    <row r="21" spans="1:23">
      <c r="A21" s="47"/>
      <c r="B21" s="49"/>
      <c r="C21" s="50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41">
        <f t="shared" si="1"/>
        <v>0</v>
      </c>
      <c r="R21" s="42">
        <f t="shared" si="0"/>
        <v>0</v>
      </c>
      <c r="S21" s="43">
        <f t="shared" si="2"/>
        <v>0</v>
      </c>
      <c r="T21" s="44">
        <f t="shared" si="3"/>
        <v>0</v>
      </c>
      <c r="U21" s="47"/>
      <c r="V21" s="48"/>
      <c r="W21" s="53">
        <f t="shared" si="4"/>
        <v>0</v>
      </c>
    </row>
    <row r="22" spans="1:23">
      <c r="A22" s="47"/>
      <c r="B22" s="49"/>
      <c r="C22" s="50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1">
        <f t="shared" si="1"/>
        <v>0</v>
      </c>
      <c r="R22" s="42">
        <f t="shared" si="0"/>
        <v>0</v>
      </c>
      <c r="S22" s="43">
        <f t="shared" si="2"/>
        <v>0</v>
      </c>
      <c r="T22" s="44">
        <f t="shared" si="3"/>
        <v>0</v>
      </c>
      <c r="U22" s="47"/>
      <c r="V22" s="48"/>
      <c r="W22" s="53">
        <f t="shared" si="4"/>
        <v>0</v>
      </c>
    </row>
    <row r="23" spans="1:23">
      <c r="A23" s="47"/>
      <c r="B23" s="49"/>
      <c r="C23" s="50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41">
        <f t="shared" si="1"/>
        <v>0</v>
      </c>
      <c r="R23" s="42">
        <f t="shared" si="0"/>
        <v>0</v>
      </c>
      <c r="S23" s="43">
        <f t="shared" si="2"/>
        <v>0</v>
      </c>
      <c r="T23" s="44">
        <f t="shared" si="3"/>
        <v>0</v>
      </c>
      <c r="U23" s="47"/>
      <c r="V23" s="48"/>
      <c r="W23" s="53">
        <f t="shared" si="4"/>
        <v>0</v>
      </c>
    </row>
    <row r="24" spans="1:23">
      <c r="A24" s="47"/>
      <c r="B24" s="49"/>
      <c r="C24" s="50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1">
        <f t="shared" si="1"/>
        <v>0</v>
      </c>
      <c r="R24" s="42">
        <f t="shared" si="0"/>
        <v>0</v>
      </c>
      <c r="S24" s="43">
        <f t="shared" si="2"/>
        <v>0</v>
      </c>
      <c r="T24" s="44">
        <f t="shared" si="3"/>
        <v>0</v>
      </c>
      <c r="U24" s="47"/>
      <c r="V24" s="48"/>
      <c r="W24" s="53">
        <f t="shared" si="4"/>
        <v>0</v>
      </c>
    </row>
    <row r="25" spans="1:23">
      <c r="A25" s="47"/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41">
        <f t="shared" si="1"/>
        <v>0</v>
      </c>
      <c r="R25" s="42">
        <f t="shared" si="0"/>
        <v>0</v>
      </c>
      <c r="S25" s="43">
        <f t="shared" si="2"/>
        <v>0</v>
      </c>
      <c r="T25" s="44">
        <f t="shared" si="3"/>
        <v>0</v>
      </c>
      <c r="U25" s="47"/>
      <c r="V25" s="48"/>
      <c r="W25" s="53">
        <f t="shared" si="4"/>
        <v>0</v>
      </c>
    </row>
    <row r="26" spans="1:23">
      <c r="A26" s="47"/>
      <c r="B26" s="49"/>
      <c r="C26" s="50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41">
        <f t="shared" si="1"/>
        <v>0</v>
      </c>
      <c r="R26" s="42">
        <f t="shared" si="0"/>
        <v>0</v>
      </c>
      <c r="S26" s="43">
        <f t="shared" si="2"/>
        <v>0</v>
      </c>
      <c r="T26" s="44">
        <f t="shared" si="3"/>
        <v>0</v>
      </c>
      <c r="U26" s="47"/>
      <c r="V26" s="48"/>
      <c r="W26" s="53">
        <f t="shared" si="4"/>
        <v>0</v>
      </c>
    </row>
    <row r="27" spans="1:23">
      <c r="A27" s="47"/>
      <c r="B27" s="49"/>
      <c r="C27" s="50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41">
        <f t="shared" si="1"/>
        <v>0</v>
      </c>
      <c r="R27" s="42">
        <f t="shared" si="0"/>
        <v>0</v>
      </c>
      <c r="S27" s="43">
        <f t="shared" si="2"/>
        <v>0</v>
      </c>
      <c r="T27" s="44">
        <f t="shared" si="3"/>
        <v>0</v>
      </c>
      <c r="U27" s="47"/>
      <c r="V27" s="48"/>
      <c r="W27" s="53">
        <f t="shared" si="4"/>
        <v>0</v>
      </c>
    </row>
    <row r="28" spans="1:23">
      <c r="A28" s="47"/>
      <c r="B28" s="49"/>
      <c r="C28" s="50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41">
        <f t="shared" si="1"/>
        <v>0</v>
      </c>
      <c r="R28" s="42">
        <f t="shared" si="0"/>
        <v>0</v>
      </c>
      <c r="S28" s="43">
        <f t="shared" si="2"/>
        <v>0</v>
      </c>
      <c r="T28" s="44">
        <f t="shared" si="3"/>
        <v>0</v>
      </c>
      <c r="U28" s="47"/>
      <c r="V28" s="48"/>
      <c r="W28" s="53">
        <f t="shared" si="4"/>
        <v>0</v>
      </c>
    </row>
    <row r="29" spans="1:23">
      <c r="A29" s="47"/>
      <c r="B29" s="49"/>
      <c r="C29" s="50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41">
        <f t="shared" si="1"/>
        <v>0</v>
      </c>
      <c r="R29" s="42">
        <f t="shared" si="0"/>
        <v>0</v>
      </c>
      <c r="S29" s="43">
        <f t="shared" si="2"/>
        <v>0</v>
      </c>
      <c r="T29" s="44">
        <f t="shared" si="3"/>
        <v>0</v>
      </c>
      <c r="U29" s="47"/>
      <c r="V29" s="48"/>
      <c r="W29" s="53">
        <f t="shared" si="4"/>
        <v>0</v>
      </c>
    </row>
    <row r="30" spans="1:23">
      <c r="A30" s="47"/>
      <c r="B30" s="49"/>
      <c r="C30" s="50"/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1">
        <f t="shared" si="1"/>
        <v>0</v>
      </c>
      <c r="R30" s="42">
        <f t="shared" si="0"/>
        <v>0</v>
      </c>
      <c r="S30" s="43">
        <f t="shared" si="2"/>
        <v>0</v>
      </c>
      <c r="T30" s="44">
        <f t="shared" si="3"/>
        <v>0</v>
      </c>
      <c r="U30" s="47"/>
      <c r="V30" s="48"/>
      <c r="W30" s="53">
        <f t="shared" si="4"/>
        <v>0</v>
      </c>
    </row>
    <row r="31" spans="1:23">
      <c r="A31" s="47"/>
      <c r="B31" s="49"/>
      <c r="C31" s="50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1">
        <f t="shared" si="1"/>
        <v>0</v>
      </c>
      <c r="R31" s="42">
        <f t="shared" si="0"/>
        <v>0</v>
      </c>
      <c r="S31" s="43">
        <f t="shared" si="2"/>
        <v>0</v>
      </c>
      <c r="T31" s="44">
        <f t="shared" si="3"/>
        <v>0</v>
      </c>
      <c r="U31" s="47"/>
      <c r="V31" s="48"/>
      <c r="W31" s="53">
        <f t="shared" si="4"/>
        <v>0</v>
      </c>
    </row>
    <row r="32" spans="1:23">
      <c r="A32" s="47"/>
      <c r="B32" s="49"/>
      <c r="C32" s="50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41">
        <f t="shared" si="1"/>
        <v>0</v>
      </c>
      <c r="R32" s="42">
        <f t="shared" si="0"/>
        <v>0</v>
      </c>
      <c r="S32" s="43">
        <f t="shared" si="2"/>
        <v>0</v>
      </c>
      <c r="T32" s="44">
        <f t="shared" si="3"/>
        <v>0</v>
      </c>
      <c r="U32" s="47"/>
      <c r="V32" s="48"/>
      <c r="W32" s="53">
        <f t="shared" si="4"/>
        <v>0</v>
      </c>
    </row>
    <row r="33" spans="1:23">
      <c r="A33" s="47"/>
      <c r="B33" s="49"/>
      <c r="C33" s="50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41">
        <f t="shared" si="1"/>
        <v>0</v>
      </c>
      <c r="R33" s="42">
        <f t="shared" si="0"/>
        <v>0</v>
      </c>
      <c r="S33" s="43">
        <f t="shared" si="2"/>
        <v>0</v>
      </c>
      <c r="T33" s="44">
        <f t="shared" si="3"/>
        <v>0</v>
      </c>
      <c r="U33" s="47"/>
      <c r="V33" s="48"/>
      <c r="W33" s="53">
        <f t="shared" si="4"/>
        <v>0</v>
      </c>
    </row>
    <row r="34" spans="1:23">
      <c r="A34" s="47"/>
      <c r="B34" s="49"/>
      <c r="C34" s="50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1">
        <f t="shared" si="1"/>
        <v>0</v>
      </c>
      <c r="R34" s="42">
        <f t="shared" si="0"/>
        <v>0</v>
      </c>
      <c r="S34" s="43">
        <f t="shared" si="2"/>
        <v>0</v>
      </c>
      <c r="T34" s="44">
        <f t="shared" si="3"/>
        <v>0</v>
      </c>
      <c r="U34" s="47"/>
      <c r="V34" s="48"/>
      <c r="W34" s="53">
        <f t="shared" si="4"/>
        <v>0</v>
      </c>
    </row>
    <row r="35" spans="1:23">
      <c r="A35" s="47"/>
      <c r="B35" s="49"/>
      <c r="C35" s="50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41">
        <f t="shared" si="1"/>
        <v>0</v>
      </c>
      <c r="R35" s="42">
        <f t="shared" si="0"/>
        <v>0</v>
      </c>
      <c r="S35" s="43">
        <f t="shared" si="2"/>
        <v>0</v>
      </c>
      <c r="T35" s="44">
        <f t="shared" si="3"/>
        <v>0</v>
      </c>
      <c r="U35" s="47"/>
      <c r="V35" s="48"/>
      <c r="W35" s="53">
        <f t="shared" si="4"/>
        <v>0</v>
      </c>
    </row>
    <row r="36" spans="1:23">
      <c r="A36" s="47"/>
      <c r="B36" s="49"/>
      <c r="C36" s="50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41">
        <f t="shared" si="1"/>
        <v>0</v>
      </c>
      <c r="R36" s="42">
        <f t="shared" si="0"/>
        <v>0</v>
      </c>
      <c r="S36" s="43">
        <f t="shared" si="2"/>
        <v>0</v>
      </c>
      <c r="T36" s="44">
        <f t="shared" si="3"/>
        <v>0</v>
      </c>
      <c r="U36" s="47"/>
      <c r="V36" s="48"/>
      <c r="W36" s="53">
        <f t="shared" si="4"/>
        <v>0</v>
      </c>
    </row>
    <row r="37" spans="1:23">
      <c r="A37" s="47"/>
      <c r="B37" s="49"/>
      <c r="C37" s="50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41">
        <f t="shared" si="1"/>
        <v>0</v>
      </c>
      <c r="R37" s="42">
        <f t="shared" si="0"/>
        <v>0</v>
      </c>
      <c r="S37" s="43">
        <f t="shared" si="2"/>
        <v>0</v>
      </c>
      <c r="T37" s="44">
        <f t="shared" si="3"/>
        <v>0</v>
      </c>
      <c r="U37" s="47"/>
      <c r="V37" s="48"/>
      <c r="W37" s="53">
        <f t="shared" si="4"/>
        <v>0</v>
      </c>
    </row>
    <row r="38" spans="1:23">
      <c r="A38" s="47"/>
      <c r="B38" s="49"/>
      <c r="C38" s="50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41">
        <f t="shared" si="1"/>
        <v>0</v>
      </c>
      <c r="R38" s="42">
        <f t="shared" si="0"/>
        <v>0</v>
      </c>
      <c r="S38" s="43">
        <f t="shared" si="2"/>
        <v>0</v>
      </c>
      <c r="T38" s="44">
        <f t="shared" si="3"/>
        <v>0</v>
      </c>
      <c r="U38" s="47"/>
      <c r="V38" s="48"/>
      <c r="W38" s="53">
        <f t="shared" si="4"/>
        <v>0</v>
      </c>
    </row>
    <row r="39" spans="1:23">
      <c r="A39" s="47"/>
      <c r="B39" s="49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41">
        <f t="shared" si="1"/>
        <v>0</v>
      </c>
      <c r="R39" s="42">
        <f t="shared" si="0"/>
        <v>0</v>
      </c>
      <c r="S39" s="43">
        <f t="shared" si="2"/>
        <v>0</v>
      </c>
      <c r="T39" s="44">
        <f t="shared" si="3"/>
        <v>0</v>
      </c>
      <c r="U39" s="47"/>
      <c r="V39" s="48"/>
      <c r="W39" s="53">
        <f t="shared" si="4"/>
        <v>0</v>
      </c>
    </row>
    <row r="40" spans="1:23">
      <c r="A40" s="47"/>
      <c r="B40" s="49"/>
      <c r="C40" s="50"/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41">
        <f t="shared" si="1"/>
        <v>0</v>
      </c>
      <c r="R40" s="42">
        <f t="shared" si="0"/>
        <v>0</v>
      </c>
      <c r="S40" s="43">
        <f t="shared" si="2"/>
        <v>0</v>
      </c>
      <c r="T40" s="44">
        <f t="shared" si="3"/>
        <v>0</v>
      </c>
      <c r="U40" s="47"/>
      <c r="V40" s="48"/>
      <c r="W40" s="53">
        <f t="shared" si="4"/>
        <v>0</v>
      </c>
    </row>
    <row r="41" spans="1:23">
      <c r="A41" s="47"/>
      <c r="B41" s="49"/>
      <c r="C41" s="50"/>
      <c r="D41" s="51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41">
        <f t="shared" si="1"/>
        <v>0</v>
      </c>
      <c r="R41" s="42">
        <f t="shared" si="0"/>
        <v>0</v>
      </c>
      <c r="S41" s="43">
        <f t="shared" si="2"/>
        <v>0</v>
      </c>
      <c r="T41" s="44">
        <f t="shared" si="3"/>
        <v>0</v>
      </c>
      <c r="U41" s="47"/>
      <c r="V41" s="48"/>
      <c r="W41" s="53">
        <f t="shared" si="4"/>
        <v>0</v>
      </c>
    </row>
    <row r="42" spans="1:23">
      <c r="A42" s="47"/>
      <c r="B42" s="49"/>
      <c r="C42" s="50"/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1">
        <f t="shared" si="1"/>
        <v>0</v>
      </c>
      <c r="R42" s="42">
        <f t="shared" si="0"/>
        <v>0</v>
      </c>
      <c r="S42" s="43">
        <f t="shared" si="2"/>
        <v>0</v>
      </c>
      <c r="T42" s="44">
        <f t="shared" si="3"/>
        <v>0</v>
      </c>
      <c r="U42" s="47"/>
      <c r="V42" s="48"/>
      <c r="W42" s="53">
        <f t="shared" si="4"/>
        <v>0</v>
      </c>
    </row>
    <row r="43" spans="1:23">
      <c r="A43" s="47"/>
      <c r="B43" s="49"/>
      <c r="C43" s="50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41">
        <f t="shared" si="1"/>
        <v>0</v>
      </c>
      <c r="R43" s="42">
        <f t="shared" si="0"/>
        <v>0</v>
      </c>
      <c r="S43" s="43">
        <f t="shared" si="2"/>
        <v>0</v>
      </c>
      <c r="T43" s="44">
        <f t="shared" si="3"/>
        <v>0</v>
      </c>
      <c r="U43" s="47"/>
      <c r="V43" s="48"/>
      <c r="W43" s="53">
        <f t="shared" si="4"/>
        <v>0</v>
      </c>
    </row>
    <row r="44" spans="1:23">
      <c r="A44" s="47"/>
      <c r="B44" s="49"/>
      <c r="C44" s="50"/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41">
        <f t="shared" si="1"/>
        <v>0</v>
      </c>
      <c r="R44" s="42">
        <f t="shared" si="0"/>
        <v>0</v>
      </c>
      <c r="S44" s="43">
        <f t="shared" si="2"/>
        <v>0</v>
      </c>
      <c r="T44" s="44">
        <f t="shared" si="3"/>
        <v>0</v>
      </c>
      <c r="U44" s="47"/>
      <c r="V44" s="48"/>
      <c r="W44" s="53">
        <f t="shared" si="4"/>
        <v>0</v>
      </c>
    </row>
    <row r="45" spans="1:23">
      <c r="A45" s="47"/>
      <c r="B45" s="49"/>
      <c r="C45" s="50"/>
      <c r="D45" s="51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41">
        <f t="shared" si="1"/>
        <v>0</v>
      </c>
      <c r="R45" s="42">
        <f t="shared" si="0"/>
        <v>0</v>
      </c>
      <c r="S45" s="43">
        <f t="shared" si="2"/>
        <v>0</v>
      </c>
      <c r="T45" s="44">
        <f t="shared" si="3"/>
        <v>0</v>
      </c>
      <c r="U45" s="47"/>
      <c r="V45" s="48"/>
      <c r="W45" s="53">
        <f t="shared" si="4"/>
        <v>0</v>
      </c>
    </row>
    <row r="46" spans="1:23">
      <c r="A46" s="47"/>
      <c r="B46" s="49"/>
      <c r="C46" s="50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41">
        <f t="shared" si="1"/>
        <v>0</v>
      </c>
      <c r="R46" s="42">
        <f t="shared" si="0"/>
        <v>0</v>
      </c>
      <c r="S46" s="43">
        <f t="shared" si="2"/>
        <v>0</v>
      </c>
      <c r="T46" s="44">
        <f t="shared" si="3"/>
        <v>0</v>
      </c>
      <c r="U46" s="47"/>
      <c r="V46" s="48"/>
      <c r="W46" s="53">
        <f t="shared" si="4"/>
        <v>0</v>
      </c>
    </row>
    <row r="47" spans="1:23">
      <c r="A47" s="47"/>
      <c r="B47" s="49"/>
      <c r="C47" s="50"/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41">
        <f t="shared" si="1"/>
        <v>0</v>
      </c>
      <c r="R47" s="42">
        <f t="shared" si="0"/>
        <v>0</v>
      </c>
      <c r="S47" s="43">
        <f t="shared" si="2"/>
        <v>0</v>
      </c>
      <c r="T47" s="44">
        <f t="shared" si="3"/>
        <v>0</v>
      </c>
      <c r="U47" s="47"/>
      <c r="V47" s="48"/>
      <c r="W47" s="53">
        <f t="shared" si="4"/>
        <v>0</v>
      </c>
    </row>
    <row r="48" spans="1:23">
      <c r="A48" s="47"/>
      <c r="B48" s="49"/>
      <c r="C48" s="50"/>
      <c r="D48" s="51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41">
        <f t="shared" si="1"/>
        <v>0</v>
      </c>
      <c r="R48" s="42">
        <f t="shared" si="0"/>
        <v>0</v>
      </c>
      <c r="S48" s="43">
        <f t="shared" si="2"/>
        <v>0</v>
      </c>
      <c r="T48" s="44">
        <f t="shared" si="3"/>
        <v>0</v>
      </c>
      <c r="U48" s="47"/>
      <c r="V48" s="48"/>
      <c r="W48" s="53">
        <f t="shared" si="4"/>
        <v>0</v>
      </c>
    </row>
    <row r="49" spans="1:23">
      <c r="A49" s="47"/>
      <c r="B49" s="49"/>
      <c r="C49" s="50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41">
        <f t="shared" si="1"/>
        <v>0</v>
      </c>
      <c r="R49" s="42">
        <f t="shared" si="0"/>
        <v>0</v>
      </c>
      <c r="S49" s="43">
        <f t="shared" si="2"/>
        <v>0</v>
      </c>
      <c r="T49" s="44">
        <f t="shared" si="3"/>
        <v>0</v>
      </c>
      <c r="U49" s="47"/>
      <c r="V49" s="48"/>
      <c r="W49" s="53">
        <f t="shared" si="4"/>
        <v>0</v>
      </c>
    </row>
    <row r="50" spans="1:23">
      <c r="A50" s="47"/>
      <c r="B50" s="49"/>
      <c r="C50" s="50"/>
      <c r="D50" s="51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41">
        <f t="shared" si="1"/>
        <v>0</v>
      </c>
      <c r="R50" s="42">
        <f t="shared" si="0"/>
        <v>0</v>
      </c>
      <c r="S50" s="43">
        <f t="shared" si="2"/>
        <v>0</v>
      </c>
      <c r="T50" s="44">
        <f t="shared" si="3"/>
        <v>0</v>
      </c>
      <c r="U50" s="47"/>
      <c r="V50" s="48"/>
      <c r="W50" s="53">
        <f t="shared" si="4"/>
        <v>0</v>
      </c>
    </row>
    <row r="51" spans="1:23">
      <c r="A51" s="47"/>
      <c r="B51" s="49"/>
      <c r="C51" s="50"/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41">
        <f t="shared" si="1"/>
        <v>0</v>
      </c>
      <c r="R51" s="42">
        <f t="shared" si="0"/>
        <v>0</v>
      </c>
      <c r="S51" s="43">
        <f t="shared" si="2"/>
        <v>0</v>
      </c>
      <c r="T51" s="44">
        <f t="shared" si="3"/>
        <v>0</v>
      </c>
      <c r="U51" s="47"/>
      <c r="V51" s="48"/>
      <c r="W51" s="53">
        <f t="shared" si="4"/>
        <v>0</v>
      </c>
    </row>
    <row r="52" spans="1:23">
      <c r="A52" s="47"/>
      <c r="B52" s="49"/>
      <c r="C52" s="50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41">
        <f t="shared" si="1"/>
        <v>0</v>
      </c>
      <c r="R52" s="42">
        <f t="shared" si="0"/>
        <v>0</v>
      </c>
      <c r="S52" s="43">
        <f t="shared" si="2"/>
        <v>0</v>
      </c>
      <c r="T52" s="44">
        <f t="shared" si="3"/>
        <v>0</v>
      </c>
      <c r="U52" s="47"/>
      <c r="V52" s="48"/>
      <c r="W52" s="53">
        <f t="shared" si="4"/>
        <v>0</v>
      </c>
    </row>
    <row r="53" spans="1:23">
      <c r="A53" s="47"/>
      <c r="B53" s="49"/>
      <c r="C53" s="50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41">
        <f t="shared" si="1"/>
        <v>0</v>
      </c>
      <c r="R53" s="42">
        <f t="shared" si="0"/>
        <v>0</v>
      </c>
      <c r="S53" s="43">
        <f t="shared" si="2"/>
        <v>0</v>
      </c>
      <c r="T53" s="44">
        <f t="shared" si="3"/>
        <v>0</v>
      </c>
      <c r="U53" s="47"/>
      <c r="V53" s="48"/>
      <c r="W53" s="53">
        <f t="shared" si="4"/>
        <v>0</v>
      </c>
    </row>
    <row r="54" spans="1:23">
      <c r="A54" s="47"/>
      <c r="B54" s="49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41">
        <f t="shared" si="1"/>
        <v>0</v>
      </c>
      <c r="R54" s="42">
        <f t="shared" si="0"/>
        <v>0</v>
      </c>
      <c r="S54" s="43">
        <f t="shared" si="2"/>
        <v>0</v>
      </c>
      <c r="T54" s="44">
        <f t="shared" si="3"/>
        <v>0</v>
      </c>
      <c r="U54" s="47"/>
      <c r="V54" s="48"/>
      <c r="W54" s="53">
        <f t="shared" si="4"/>
        <v>0</v>
      </c>
    </row>
    <row r="55" spans="1:23">
      <c r="A55" s="47"/>
      <c r="B55" s="49"/>
      <c r="C55" s="50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41">
        <f t="shared" si="1"/>
        <v>0</v>
      </c>
      <c r="R55" s="42">
        <f t="shared" si="0"/>
        <v>0</v>
      </c>
      <c r="S55" s="43">
        <f t="shared" si="2"/>
        <v>0</v>
      </c>
      <c r="T55" s="44">
        <f t="shared" si="3"/>
        <v>0</v>
      </c>
      <c r="U55" s="47"/>
      <c r="V55" s="48"/>
      <c r="W55" s="53">
        <f t="shared" si="4"/>
        <v>0</v>
      </c>
    </row>
    <row r="56" spans="1:23">
      <c r="A56" s="47"/>
      <c r="B56" s="49"/>
      <c r="C56" s="50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41">
        <f t="shared" si="1"/>
        <v>0</v>
      </c>
      <c r="R56" s="42">
        <f t="shared" si="0"/>
        <v>0</v>
      </c>
      <c r="S56" s="43">
        <f t="shared" si="2"/>
        <v>0</v>
      </c>
      <c r="T56" s="44">
        <f t="shared" si="3"/>
        <v>0</v>
      </c>
      <c r="U56" s="47"/>
      <c r="V56" s="48"/>
      <c r="W56" s="53">
        <f t="shared" si="4"/>
        <v>0</v>
      </c>
    </row>
    <row r="57" spans="1:23">
      <c r="A57" s="47"/>
      <c r="B57" s="49"/>
      <c r="C57" s="50"/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1">
        <f t="shared" si="1"/>
        <v>0</v>
      </c>
      <c r="R57" s="42">
        <f t="shared" si="0"/>
        <v>0</v>
      </c>
      <c r="S57" s="43">
        <f t="shared" si="2"/>
        <v>0</v>
      </c>
      <c r="T57" s="44">
        <f t="shared" si="3"/>
        <v>0</v>
      </c>
      <c r="U57" s="47"/>
      <c r="V57" s="48"/>
      <c r="W57" s="53">
        <f t="shared" si="4"/>
        <v>0</v>
      </c>
    </row>
    <row r="58" spans="1:23">
      <c r="A58" s="47"/>
      <c r="B58" s="49"/>
      <c r="C58" s="50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1">
        <f t="shared" si="1"/>
        <v>0</v>
      </c>
      <c r="R58" s="42">
        <f t="shared" si="0"/>
        <v>0</v>
      </c>
      <c r="S58" s="43">
        <f t="shared" si="2"/>
        <v>0</v>
      </c>
      <c r="T58" s="44">
        <f t="shared" si="3"/>
        <v>0</v>
      </c>
      <c r="U58" s="47"/>
      <c r="V58" s="48"/>
      <c r="W58" s="53">
        <f t="shared" si="4"/>
        <v>0</v>
      </c>
    </row>
    <row r="59" spans="1:23">
      <c r="A59" s="47"/>
      <c r="B59" s="49"/>
      <c r="C59" s="50"/>
      <c r="D59" s="51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41">
        <f t="shared" si="1"/>
        <v>0</v>
      </c>
      <c r="R59" s="42">
        <f t="shared" si="0"/>
        <v>0</v>
      </c>
      <c r="S59" s="43">
        <f t="shared" si="2"/>
        <v>0</v>
      </c>
      <c r="T59" s="44">
        <f t="shared" si="3"/>
        <v>0</v>
      </c>
      <c r="U59" s="47"/>
      <c r="V59" s="48"/>
      <c r="W59" s="53">
        <f t="shared" si="4"/>
        <v>0</v>
      </c>
    </row>
    <row r="60" spans="1:23">
      <c r="A60" s="47"/>
      <c r="B60" s="49"/>
      <c r="C60" s="50"/>
      <c r="D60" s="51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41">
        <f t="shared" si="1"/>
        <v>0</v>
      </c>
      <c r="R60" s="42">
        <f t="shared" si="0"/>
        <v>0</v>
      </c>
      <c r="S60" s="43">
        <f t="shared" si="2"/>
        <v>0</v>
      </c>
      <c r="T60" s="44">
        <f t="shared" si="3"/>
        <v>0</v>
      </c>
      <c r="U60" s="47"/>
      <c r="V60" s="48"/>
      <c r="W60" s="53">
        <f t="shared" si="4"/>
        <v>0</v>
      </c>
    </row>
    <row r="61" spans="1:23">
      <c r="A61" s="47"/>
      <c r="B61" s="49"/>
      <c r="C61" s="50"/>
      <c r="D61" s="51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41">
        <f t="shared" si="1"/>
        <v>0</v>
      </c>
      <c r="R61" s="42">
        <f t="shared" si="0"/>
        <v>0</v>
      </c>
      <c r="S61" s="43">
        <f t="shared" si="2"/>
        <v>0</v>
      </c>
      <c r="T61" s="44">
        <f t="shared" si="3"/>
        <v>0</v>
      </c>
      <c r="U61" s="47"/>
      <c r="V61" s="48"/>
      <c r="W61" s="53">
        <f t="shared" si="4"/>
        <v>0</v>
      </c>
    </row>
    <row r="62" spans="1:23">
      <c r="A62" s="47"/>
      <c r="B62" s="49"/>
      <c r="C62" s="50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1">
        <f t="shared" si="1"/>
        <v>0</v>
      </c>
      <c r="R62" s="42">
        <f t="shared" si="0"/>
        <v>0</v>
      </c>
      <c r="S62" s="43">
        <f t="shared" si="2"/>
        <v>0</v>
      </c>
      <c r="T62" s="44">
        <f t="shared" si="3"/>
        <v>0</v>
      </c>
      <c r="U62" s="47"/>
      <c r="V62" s="48"/>
      <c r="W62" s="53">
        <f t="shared" si="4"/>
        <v>0</v>
      </c>
    </row>
    <row r="63" spans="1:23">
      <c r="A63" s="47"/>
      <c r="B63" s="49"/>
      <c r="C63" s="50"/>
      <c r="D63" s="51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41">
        <f t="shared" si="1"/>
        <v>0</v>
      </c>
      <c r="R63" s="42">
        <f t="shared" si="0"/>
        <v>0</v>
      </c>
      <c r="S63" s="43">
        <f t="shared" si="2"/>
        <v>0</v>
      </c>
      <c r="T63" s="44">
        <f t="shared" si="3"/>
        <v>0</v>
      </c>
      <c r="U63" s="47"/>
      <c r="V63" s="48"/>
      <c r="W63" s="53">
        <f t="shared" si="4"/>
        <v>0</v>
      </c>
    </row>
    <row r="64" spans="1:23">
      <c r="A64" s="47"/>
      <c r="B64" s="49"/>
      <c r="C64" s="50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41">
        <f t="shared" si="1"/>
        <v>0</v>
      </c>
      <c r="R64" s="42">
        <f t="shared" si="0"/>
        <v>0</v>
      </c>
      <c r="S64" s="43">
        <f t="shared" si="2"/>
        <v>0</v>
      </c>
      <c r="T64" s="44">
        <f t="shared" si="3"/>
        <v>0</v>
      </c>
      <c r="U64" s="47"/>
      <c r="V64" s="48"/>
      <c r="W64" s="53">
        <f t="shared" si="4"/>
        <v>0</v>
      </c>
    </row>
    <row r="65" spans="1:23">
      <c r="A65" s="47"/>
      <c r="B65" s="49"/>
      <c r="C65" s="50"/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41">
        <f t="shared" si="1"/>
        <v>0</v>
      </c>
      <c r="R65" s="42">
        <f t="shared" si="0"/>
        <v>0</v>
      </c>
      <c r="S65" s="43">
        <f t="shared" si="2"/>
        <v>0</v>
      </c>
      <c r="T65" s="44">
        <f t="shared" si="3"/>
        <v>0</v>
      </c>
      <c r="U65" s="47"/>
      <c r="V65" s="48"/>
      <c r="W65" s="53">
        <f t="shared" si="4"/>
        <v>0</v>
      </c>
    </row>
    <row r="66" spans="1:23">
      <c r="A66" s="47"/>
      <c r="B66" s="49"/>
      <c r="C66" s="50"/>
      <c r="D66" s="51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41">
        <f t="shared" si="1"/>
        <v>0</v>
      </c>
      <c r="R66" s="42">
        <f t="shared" si="0"/>
        <v>0</v>
      </c>
      <c r="S66" s="43">
        <f t="shared" si="2"/>
        <v>0</v>
      </c>
      <c r="T66" s="44">
        <f t="shared" si="3"/>
        <v>0</v>
      </c>
      <c r="U66" s="47"/>
      <c r="V66" s="48"/>
      <c r="W66" s="53">
        <f t="shared" si="4"/>
        <v>0</v>
      </c>
    </row>
    <row r="67" spans="1:23">
      <c r="A67" s="47"/>
      <c r="B67" s="49"/>
      <c r="C67" s="50"/>
      <c r="D67" s="51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41">
        <f t="shared" si="1"/>
        <v>0</v>
      </c>
      <c r="R67" s="42">
        <f t="shared" si="0"/>
        <v>0</v>
      </c>
      <c r="S67" s="43">
        <f t="shared" si="2"/>
        <v>0</v>
      </c>
      <c r="T67" s="44">
        <f t="shared" si="3"/>
        <v>0</v>
      </c>
      <c r="U67" s="47"/>
      <c r="V67" s="48"/>
      <c r="W67" s="53">
        <f t="shared" si="4"/>
        <v>0</v>
      </c>
    </row>
    <row r="68" spans="1:23">
      <c r="A68" s="47"/>
      <c r="B68" s="49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41">
        <f t="shared" si="1"/>
        <v>0</v>
      </c>
      <c r="R68" s="42">
        <f t="shared" si="0"/>
        <v>0</v>
      </c>
      <c r="S68" s="43">
        <f t="shared" si="2"/>
        <v>0</v>
      </c>
      <c r="T68" s="44">
        <f t="shared" si="3"/>
        <v>0</v>
      </c>
      <c r="U68" s="47"/>
      <c r="V68" s="48"/>
      <c r="W68" s="53">
        <f t="shared" si="4"/>
        <v>0</v>
      </c>
    </row>
    <row r="69" spans="1:23">
      <c r="A69" s="47"/>
      <c r="B69" s="49"/>
      <c r="C69" s="50"/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41">
        <f t="shared" si="1"/>
        <v>0</v>
      </c>
      <c r="R69" s="42">
        <f t="shared" si="0"/>
        <v>0</v>
      </c>
      <c r="S69" s="43">
        <f t="shared" si="2"/>
        <v>0</v>
      </c>
      <c r="T69" s="44">
        <f t="shared" si="3"/>
        <v>0</v>
      </c>
      <c r="U69" s="47"/>
      <c r="V69" s="48"/>
      <c r="W69" s="53">
        <f t="shared" si="4"/>
        <v>0</v>
      </c>
    </row>
    <row r="70" spans="1:23">
      <c r="A70" s="47"/>
      <c r="B70" s="49"/>
      <c r="C70" s="50"/>
      <c r="D70" s="51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41">
        <f t="shared" si="1"/>
        <v>0</v>
      </c>
      <c r="R70" s="42">
        <f t="shared" si="0"/>
        <v>0</v>
      </c>
      <c r="S70" s="43">
        <f t="shared" si="2"/>
        <v>0</v>
      </c>
      <c r="T70" s="44">
        <f t="shared" si="3"/>
        <v>0</v>
      </c>
      <c r="U70" s="47"/>
      <c r="V70" s="48"/>
      <c r="W70" s="53">
        <f t="shared" si="4"/>
        <v>0</v>
      </c>
    </row>
    <row r="71" spans="1:23">
      <c r="A71" s="47"/>
      <c r="B71" s="49"/>
      <c r="C71" s="50"/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41">
        <f t="shared" si="1"/>
        <v>0</v>
      </c>
      <c r="R71" s="42">
        <f t="shared" si="0"/>
        <v>0</v>
      </c>
      <c r="S71" s="43">
        <f t="shared" si="2"/>
        <v>0</v>
      </c>
      <c r="T71" s="44">
        <f t="shared" si="3"/>
        <v>0</v>
      </c>
      <c r="U71" s="47"/>
      <c r="V71" s="48"/>
      <c r="W71" s="53">
        <f t="shared" si="4"/>
        <v>0</v>
      </c>
    </row>
    <row r="72" spans="1:23">
      <c r="A72" s="47"/>
      <c r="B72" s="49"/>
      <c r="C72" s="50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41">
        <f t="shared" si="1"/>
        <v>0</v>
      </c>
      <c r="R72" s="42">
        <f t="shared" si="0"/>
        <v>0</v>
      </c>
      <c r="S72" s="43">
        <f t="shared" si="2"/>
        <v>0</v>
      </c>
      <c r="T72" s="44">
        <f t="shared" si="3"/>
        <v>0</v>
      </c>
      <c r="U72" s="47"/>
      <c r="V72" s="48"/>
      <c r="W72" s="53">
        <f t="shared" si="4"/>
        <v>0</v>
      </c>
    </row>
    <row r="73" spans="1:23">
      <c r="A73" s="47"/>
      <c r="B73" s="49"/>
      <c r="C73" s="50"/>
      <c r="D73" s="51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41">
        <f t="shared" si="1"/>
        <v>0</v>
      </c>
      <c r="R73" s="42">
        <f t="shared" si="0"/>
        <v>0</v>
      </c>
      <c r="S73" s="43">
        <f t="shared" si="2"/>
        <v>0</v>
      </c>
      <c r="T73" s="44">
        <f t="shared" si="3"/>
        <v>0</v>
      </c>
      <c r="U73" s="47"/>
      <c r="V73" s="48"/>
      <c r="W73" s="53">
        <f t="shared" si="4"/>
        <v>0</v>
      </c>
    </row>
    <row r="74" spans="1:23">
      <c r="A74" s="47"/>
      <c r="B74" s="49"/>
      <c r="C74" s="50"/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41">
        <f t="shared" si="1"/>
        <v>0</v>
      </c>
      <c r="R74" s="42">
        <f t="shared" si="0"/>
        <v>0</v>
      </c>
      <c r="S74" s="43">
        <f t="shared" si="2"/>
        <v>0</v>
      </c>
      <c r="T74" s="44">
        <f t="shared" si="3"/>
        <v>0</v>
      </c>
      <c r="U74" s="47"/>
      <c r="V74" s="48"/>
      <c r="W74" s="53">
        <f t="shared" si="4"/>
        <v>0</v>
      </c>
    </row>
    <row r="75" spans="1:23">
      <c r="A75" s="47"/>
      <c r="B75" s="49"/>
      <c r="C75" s="50"/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41">
        <f t="shared" si="1"/>
        <v>0</v>
      </c>
      <c r="R75" s="42">
        <f t="shared" si="0"/>
        <v>0</v>
      </c>
      <c r="S75" s="43">
        <f t="shared" si="2"/>
        <v>0</v>
      </c>
      <c r="T75" s="44">
        <f t="shared" si="3"/>
        <v>0</v>
      </c>
      <c r="U75" s="47"/>
      <c r="V75" s="48"/>
      <c r="W75" s="53">
        <f t="shared" si="4"/>
        <v>0</v>
      </c>
    </row>
    <row r="76" spans="1:23">
      <c r="A76" s="47"/>
      <c r="B76" s="49"/>
      <c r="C76" s="50"/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41">
        <f t="shared" si="1"/>
        <v>0</v>
      </c>
      <c r="R76" s="42">
        <f t="shared" si="0"/>
        <v>0</v>
      </c>
      <c r="S76" s="43">
        <f t="shared" si="2"/>
        <v>0</v>
      </c>
      <c r="T76" s="44">
        <f t="shared" si="3"/>
        <v>0</v>
      </c>
      <c r="U76" s="47"/>
      <c r="V76" s="48"/>
      <c r="W76" s="53">
        <f t="shared" si="4"/>
        <v>0</v>
      </c>
    </row>
    <row r="77" spans="1:23">
      <c r="A77" s="47"/>
      <c r="B77" s="49"/>
      <c r="C77" s="50"/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41">
        <f t="shared" si="1"/>
        <v>0</v>
      </c>
      <c r="R77" s="42">
        <f t="shared" si="0"/>
        <v>0</v>
      </c>
      <c r="S77" s="43">
        <f t="shared" si="2"/>
        <v>0</v>
      </c>
      <c r="T77" s="44">
        <f t="shared" si="3"/>
        <v>0</v>
      </c>
      <c r="U77" s="47"/>
      <c r="V77" s="48"/>
      <c r="W77" s="53">
        <f t="shared" si="4"/>
        <v>0</v>
      </c>
    </row>
    <row r="78" spans="1:23">
      <c r="A78" s="47"/>
      <c r="B78" s="49"/>
      <c r="C78" s="50"/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41">
        <f t="shared" si="1"/>
        <v>0</v>
      </c>
      <c r="R78" s="42">
        <f t="shared" si="0"/>
        <v>0</v>
      </c>
      <c r="S78" s="43">
        <f t="shared" si="2"/>
        <v>0</v>
      </c>
      <c r="T78" s="44">
        <f t="shared" si="3"/>
        <v>0</v>
      </c>
      <c r="U78" s="47"/>
      <c r="V78" s="48"/>
      <c r="W78" s="53">
        <f t="shared" si="4"/>
        <v>0</v>
      </c>
    </row>
    <row r="79" spans="1:23">
      <c r="A79" s="47"/>
      <c r="B79" s="49"/>
      <c r="C79" s="50"/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41">
        <f t="shared" si="1"/>
        <v>0</v>
      </c>
      <c r="R79" s="42">
        <f t="shared" ref="R79:R114" si="5">SUM(E79:P79)</f>
        <v>0</v>
      </c>
      <c r="S79" s="43">
        <f t="shared" si="2"/>
        <v>0</v>
      </c>
      <c r="T79" s="44">
        <f t="shared" si="3"/>
        <v>0</v>
      </c>
      <c r="U79" s="47"/>
      <c r="V79" s="48"/>
      <c r="W79" s="53">
        <f t="shared" si="4"/>
        <v>0</v>
      </c>
    </row>
    <row r="80" spans="1:23">
      <c r="A80" s="47"/>
      <c r="B80" s="49"/>
      <c r="C80" s="50"/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41">
        <f t="shared" ref="Q80:Q114" si="6">COUNTIF(E80:P80,"&gt;0")</f>
        <v>0</v>
      </c>
      <c r="R80" s="42">
        <f t="shared" si="5"/>
        <v>0</v>
      </c>
      <c r="S80" s="43">
        <f t="shared" ref="S80:S114" si="7">IF(D80=0,,R80/D80)</f>
        <v>0</v>
      </c>
      <c r="T80" s="44">
        <f t="shared" ref="T80:T114" si="8">Q80*Q80*R80</f>
        <v>0</v>
      </c>
      <c r="U80" s="47"/>
      <c r="V80" s="48"/>
      <c r="W80" s="53">
        <f t="shared" ref="W80:W114" si="9">IF(D80=0,,C80*V80*U80/D80)</f>
        <v>0</v>
      </c>
    </row>
    <row r="81" spans="1:23">
      <c r="A81" s="47"/>
      <c r="B81" s="49"/>
      <c r="C81" s="50"/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41">
        <f t="shared" si="6"/>
        <v>0</v>
      </c>
      <c r="R81" s="42">
        <f t="shared" si="5"/>
        <v>0</v>
      </c>
      <c r="S81" s="43">
        <f t="shared" si="7"/>
        <v>0</v>
      </c>
      <c r="T81" s="44">
        <f t="shared" si="8"/>
        <v>0</v>
      </c>
      <c r="U81" s="47"/>
      <c r="V81" s="48"/>
      <c r="W81" s="53">
        <f t="shared" si="9"/>
        <v>0</v>
      </c>
    </row>
    <row r="82" spans="1:23">
      <c r="A82" s="47"/>
      <c r="B82" s="49"/>
      <c r="C82" s="50"/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41">
        <f t="shared" si="6"/>
        <v>0</v>
      </c>
      <c r="R82" s="42">
        <f t="shared" si="5"/>
        <v>0</v>
      </c>
      <c r="S82" s="43">
        <f t="shared" si="7"/>
        <v>0</v>
      </c>
      <c r="T82" s="44">
        <f t="shared" si="8"/>
        <v>0</v>
      </c>
      <c r="U82" s="47"/>
      <c r="V82" s="48"/>
      <c r="W82" s="53">
        <f t="shared" si="9"/>
        <v>0</v>
      </c>
    </row>
    <row r="83" spans="1:23">
      <c r="A83" s="47"/>
      <c r="B83" s="49"/>
      <c r="C83" s="50"/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41">
        <f t="shared" si="6"/>
        <v>0</v>
      </c>
      <c r="R83" s="42">
        <f t="shared" si="5"/>
        <v>0</v>
      </c>
      <c r="S83" s="43">
        <f t="shared" si="7"/>
        <v>0</v>
      </c>
      <c r="T83" s="44">
        <f t="shared" si="8"/>
        <v>0</v>
      </c>
      <c r="U83" s="47"/>
      <c r="V83" s="48"/>
      <c r="W83" s="53">
        <f t="shared" si="9"/>
        <v>0</v>
      </c>
    </row>
    <row r="84" spans="1:23">
      <c r="A84" s="47"/>
      <c r="B84" s="49"/>
      <c r="C84" s="50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41">
        <f t="shared" si="6"/>
        <v>0</v>
      </c>
      <c r="R84" s="42">
        <f t="shared" si="5"/>
        <v>0</v>
      </c>
      <c r="S84" s="43">
        <f t="shared" si="7"/>
        <v>0</v>
      </c>
      <c r="T84" s="44">
        <f t="shared" si="8"/>
        <v>0</v>
      </c>
      <c r="U84" s="47"/>
      <c r="V84" s="48"/>
      <c r="W84" s="53">
        <f t="shared" si="9"/>
        <v>0</v>
      </c>
    </row>
    <row r="85" spans="1:23">
      <c r="A85" s="47"/>
      <c r="B85" s="49"/>
      <c r="C85" s="50"/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41">
        <f t="shared" si="6"/>
        <v>0</v>
      </c>
      <c r="R85" s="42">
        <f t="shared" si="5"/>
        <v>0</v>
      </c>
      <c r="S85" s="43">
        <f t="shared" si="7"/>
        <v>0</v>
      </c>
      <c r="T85" s="44">
        <f t="shared" si="8"/>
        <v>0</v>
      </c>
      <c r="U85" s="47"/>
      <c r="V85" s="48"/>
      <c r="W85" s="53">
        <f t="shared" si="9"/>
        <v>0</v>
      </c>
    </row>
    <row r="86" spans="1:23">
      <c r="A86" s="47"/>
      <c r="B86" s="49"/>
      <c r="C86" s="50"/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41">
        <f t="shared" si="6"/>
        <v>0</v>
      </c>
      <c r="R86" s="42">
        <f t="shared" si="5"/>
        <v>0</v>
      </c>
      <c r="S86" s="43">
        <f t="shared" si="7"/>
        <v>0</v>
      </c>
      <c r="T86" s="44">
        <f t="shared" si="8"/>
        <v>0</v>
      </c>
      <c r="U86" s="47"/>
      <c r="V86" s="48"/>
      <c r="W86" s="53">
        <f t="shared" si="9"/>
        <v>0</v>
      </c>
    </row>
    <row r="87" spans="1:23">
      <c r="A87" s="47"/>
      <c r="B87" s="49"/>
      <c r="C87" s="50"/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41">
        <f t="shared" si="6"/>
        <v>0</v>
      </c>
      <c r="R87" s="42">
        <f t="shared" si="5"/>
        <v>0</v>
      </c>
      <c r="S87" s="43">
        <f t="shared" si="7"/>
        <v>0</v>
      </c>
      <c r="T87" s="44">
        <f t="shared" si="8"/>
        <v>0</v>
      </c>
      <c r="U87" s="47"/>
      <c r="V87" s="48"/>
      <c r="W87" s="53">
        <f t="shared" si="9"/>
        <v>0</v>
      </c>
    </row>
    <row r="88" spans="1:23">
      <c r="A88" s="47"/>
      <c r="B88" s="49"/>
      <c r="C88" s="50"/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41">
        <f t="shared" si="6"/>
        <v>0</v>
      </c>
      <c r="R88" s="42">
        <f t="shared" si="5"/>
        <v>0</v>
      </c>
      <c r="S88" s="43">
        <f t="shared" si="7"/>
        <v>0</v>
      </c>
      <c r="T88" s="44">
        <f t="shared" si="8"/>
        <v>0</v>
      </c>
      <c r="U88" s="47"/>
      <c r="V88" s="48"/>
      <c r="W88" s="53">
        <f t="shared" si="9"/>
        <v>0</v>
      </c>
    </row>
    <row r="89" spans="1:23">
      <c r="A89" s="47"/>
      <c r="B89" s="49"/>
      <c r="C89" s="50"/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41">
        <f t="shared" si="6"/>
        <v>0</v>
      </c>
      <c r="R89" s="42">
        <f t="shared" si="5"/>
        <v>0</v>
      </c>
      <c r="S89" s="43">
        <f t="shared" si="7"/>
        <v>0</v>
      </c>
      <c r="T89" s="44">
        <f t="shared" si="8"/>
        <v>0</v>
      </c>
      <c r="U89" s="47"/>
      <c r="V89" s="48"/>
      <c r="W89" s="53">
        <f t="shared" si="9"/>
        <v>0</v>
      </c>
    </row>
    <row r="90" spans="1:23">
      <c r="A90" s="47"/>
      <c r="B90" s="49"/>
      <c r="C90" s="50"/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41">
        <f t="shared" si="6"/>
        <v>0</v>
      </c>
      <c r="R90" s="42">
        <f t="shared" si="5"/>
        <v>0</v>
      </c>
      <c r="S90" s="43">
        <f t="shared" si="7"/>
        <v>0</v>
      </c>
      <c r="T90" s="44">
        <f t="shared" si="8"/>
        <v>0</v>
      </c>
      <c r="U90" s="47"/>
      <c r="V90" s="48"/>
      <c r="W90" s="53">
        <f t="shared" si="9"/>
        <v>0</v>
      </c>
    </row>
    <row r="91" spans="1:23">
      <c r="A91" s="47"/>
      <c r="B91" s="49"/>
      <c r="C91" s="50"/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1">
        <f t="shared" si="6"/>
        <v>0</v>
      </c>
      <c r="R91" s="42">
        <f t="shared" si="5"/>
        <v>0</v>
      </c>
      <c r="S91" s="43">
        <f t="shared" si="7"/>
        <v>0</v>
      </c>
      <c r="T91" s="44">
        <f t="shared" si="8"/>
        <v>0</v>
      </c>
      <c r="U91" s="47"/>
      <c r="V91" s="48"/>
      <c r="W91" s="53">
        <f t="shared" si="9"/>
        <v>0</v>
      </c>
    </row>
    <row r="92" spans="1:23">
      <c r="A92" s="47"/>
      <c r="B92" s="49"/>
      <c r="C92" s="50"/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1">
        <f t="shared" si="6"/>
        <v>0</v>
      </c>
      <c r="R92" s="42">
        <f t="shared" si="5"/>
        <v>0</v>
      </c>
      <c r="S92" s="43">
        <f t="shared" si="7"/>
        <v>0</v>
      </c>
      <c r="T92" s="44">
        <f t="shared" si="8"/>
        <v>0</v>
      </c>
      <c r="U92" s="47"/>
      <c r="V92" s="48"/>
      <c r="W92" s="53">
        <f t="shared" si="9"/>
        <v>0</v>
      </c>
    </row>
    <row r="93" spans="1:23">
      <c r="A93" s="47"/>
      <c r="B93" s="49"/>
      <c r="C93" s="50"/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41">
        <f t="shared" si="6"/>
        <v>0</v>
      </c>
      <c r="R93" s="42">
        <f t="shared" si="5"/>
        <v>0</v>
      </c>
      <c r="S93" s="43">
        <f t="shared" si="7"/>
        <v>0</v>
      </c>
      <c r="T93" s="44">
        <f t="shared" si="8"/>
        <v>0</v>
      </c>
      <c r="U93" s="47"/>
      <c r="V93" s="48"/>
      <c r="W93" s="53">
        <f t="shared" si="9"/>
        <v>0</v>
      </c>
    </row>
    <row r="94" spans="1:23">
      <c r="A94" s="47"/>
      <c r="B94" s="49"/>
      <c r="C94" s="50"/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41">
        <f t="shared" si="6"/>
        <v>0</v>
      </c>
      <c r="R94" s="42">
        <f t="shared" si="5"/>
        <v>0</v>
      </c>
      <c r="S94" s="43">
        <f t="shared" si="7"/>
        <v>0</v>
      </c>
      <c r="T94" s="44">
        <f t="shared" si="8"/>
        <v>0</v>
      </c>
      <c r="U94" s="47"/>
      <c r="V94" s="48"/>
      <c r="W94" s="53">
        <f t="shared" si="9"/>
        <v>0</v>
      </c>
    </row>
    <row r="95" spans="1:23">
      <c r="A95" s="47"/>
      <c r="B95" s="49"/>
      <c r="C95" s="50"/>
      <c r="D95" s="51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41">
        <f t="shared" si="6"/>
        <v>0</v>
      </c>
      <c r="R95" s="42">
        <f t="shared" si="5"/>
        <v>0</v>
      </c>
      <c r="S95" s="43">
        <f t="shared" si="7"/>
        <v>0</v>
      </c>
      <c r="T95" s="44">
        <f t="shared" si="8"/>
        <v>0</v>
      </c>
      <c r="U95" s="47"/>
      <c r="V95" s="48"/>
      <c r="W95" s="53">
        <f t="shared" si="9"/>
        <v>0</v>
      </c>
    </row>
    <row r="96" spans="1:23">
      <c r="A96" s="47"/>
      <c r="B96" s="49"/>
      <c r="C96" s="50"/>
      <c r="D96" s="51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41">
        <f t="shared" si="6"/>
        <v>0</v>
      </c>
      <c r="R96" s="42">
        <f t="shared" si="5"/>
        <v>0</v>
      </c>
      <c r="S96" s="43">
        <f t="shared" si="7"/>
        <v>0</v>
      </c>
      <c r="T96" s="44">
        <f t="shared" si="8"/>
        <v>0</v>
      </c>
      <c r="U96" s="47"/>
      <c r="V96" s="48"/>
      <c r="W96" s="53">
        <f t="shared" si="9"/>
        <v>0</v>
      </c>
    </row>
    <row r="97" spans="1:23">
      <c r="A97" s="47"/>
      <c r="B97" s="49"/>
      <c r="C97" s="50"/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41">
        <f t="shared" si="6"/>
        <v>0</v>
      </c>
      <c r="R97" s="42">
        <f t="shared" si="5"/>
        <v>0</v>
      </c>
      <c r="S97" s="43">
        <f t="shared" si="7"/>
        <v>0</v>
      </c>
      <c r="T97" s="44">
        <f t="shared" si="8"/>
        <v>0</v>
      </c>
      <c r="U97" s="47"/>
      <c r="V97" s="48"/>
      <c r="W97" s="53">
        <f t="shared" si="9"/>
        <v>0</v>
      </c>
    </row>
    <row r="98" spans="1:23">
      <c r="A98" s="47"/>
      <c r="B98" s="49"/>
      <c r="C98" s="50"/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41">
        <f t="shared" si="6"/>
        <v>0</v>
      </c>
      <c r="R98" s="42">
        <f t="shared" si="5"/>
        <v>0</v>
      </c>
      <c r="S98" s="43">
        <f t="shared" si="7"/>
        <v>0</v>
      </c>
      <c r="T98" s="44">
        <f t="shared" si="8"/>
        <v>0</v>
      </c>
      <c r="U98" s="47"/>
      <c r="V98" s="48"/>
      <c r="W98" s="53">
        <f t="shared" si="9"/>
        <v>0</v>
      </c>
    </row>
    <row r="99" spans="1:23">
      <c r="A99" s="47"/>
      <c r="B99" s="49"/>
      <c r="C99" s="50"/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41">
        <f t="shared" si="6"/>
        <v>0</v>
      </c>
      <c r="R99" s="42">
        <f t="shared" si="5"/>
        <v>0</v>
      </c>
      <c r="S99" s="43">
        <f t="shared" si="7"/>
        <v>0</v>
      </c>
      <c r="T99" s="44">
        <f t="shared" si="8"/>
        <v>0</v>
      </c>
      <c r="U99" s="47"/>
      <c r="V99" s="48"/>
      <c r="W99" s="53">
        <f t="shared" si="9"/>
        <v>0</v>
      </c>
    </row>
    <row r="100" spans="1:23">
      <c r="A100" s="47"/>
      <c r="B100" s="49"/>
      <c r="C100" s="50"/>
      <c r="D100" s="51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41">
        <f t="shared" si="6"/>
        <v>0</v>
      </c>
      <c r="R100" s="42">
        <f t="shared" si="5"/>
        <v>0</v>
      </c>
      <c r="S100" s="43">
        <f t="shared" si="7"/>
        <v>0</v>
      </c>
      <c r="T100" s="44">
        <f t="shared" si="8"/>
        <v>0</v>
      </c>
      <c r="U100" s="47"/>
      <c r="V100" s="48"/>
      <c r="W100" s="53">
        <f t="shared" si="9"/>
        <v>0</v>
      </c>
    </row>
    <row r="101" spans="1:23">
      <c r="A101" s="47"/>
      <c r="B101" s="49"/>
      <c r="C101" s="50"/>
      <c r="D101" s="5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41">
        <f t="shared" si="6"/>
        <v>0</v>
      </c>
      <c r="R101" s="42">
        <f t="shared" si="5"/>
        <v>0</v>
      </c>
      <c r="S101" s="43">
        <f t="shared" si="7"/>
        <v>0</v>
      </c>
      <c r="T101" s="44">
        <f t="shared" si="8"/>
        <v>0</v>
      </c>
      <c r="U101" s="47"/>
      <c r="V101" s="48"/>
      <c r="W101" s="53">
        <f t="shared" si="9"/>
        <v>0</v>
      </c>
    </row>
    <row r="102" spans="1:23">
      <c r="A102" s="47"/>
      <c r="B102" s="49"/>
      <c r="C102" s="50"/>
      <c r="D102" s="51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41">
        <f t="shared" si="6"/>
        <v>0</v>
      </c>
      <c r="R102" s="42">
        <f t="shared" si="5"/>
        <v>0</v>
      </c>
      <c r="S102" s="43">
        <f t="shared" si="7"/>
        <v>0</v>
      </c>
      <c r="T102" s="44">
        <f t="shared" si="8"/>
        <v>0</v>
      </c>
      <c r="U102" s="47"/>
      <c r="V102" s="48"/>
      <c r="W102" s="53">
        <f t="shared" si="9"/>
        <v>0</v>
      </c>
    </row>
    <row r="103" spans="1:23">
      <c r="A103" s="47"/>
      <c r="B103" s="49"/>
      <c r="C103" s="50"/>
      <c r="D103" s="51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41">
        <f t="shared" si="6"/>
        <v>0</v>
      </c>
      <c r="R103" s="42">
        <f t="shared" si="5"/>
        <v>0</v>
      </c>
      <c r="S103" s="43">
        <f t="shared" si="7"/>
        <v>0</v>
      </c>
      <c r="T103" s="44">
        <f t="shared" si="8"/>
        <v>0</v>
      </c>
      <c r="U103" s="47"/>
      <c r="V103" s="48"/>
      <c r="W103" s="53">
        <f t="shared" si="9"/>
        <v>0</v>
      </c>
    </row>
    <row r="104" spans="1:23">
      <c r="A104" s="47"/>
      <c r="B104" s="49"/>
      <c r="C104" s="50"/>
      <c r="D104" s="51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41">
        <f t="shared" si="6"/>
        <v>0</v>
      </c>
      <c r="R104" s="42">
        <f t="shared" si="5"/>
        <v>0</v>
      </c>
      <c r="S104" s="43">
        <f t="shared" si="7"/>
        <v>0</v>
      </c>
      <c r="T104" s="44">
        <f t="shared" si="8"/>
        <v>0</v>
      </c>
      <c r="U104" s="47"/>
      <c r="V104" s="48"/>
      <c r="W104" s="53">
        <f t="shared" si="9"/>
        <v>0</v>
      </c>
    </row>
    <row r="105" spans="1:23">
      <c r="A105" s="47"/>
      <c r="B105" s="49"/>
      <c r="C105" s="50"/>
      <c r="D105" s="51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41">
        <f t="shared" si="6"/>
        <v>0</v>
      </c>
      <c r="R105" s="42">
        <f t="shared" si="5"/>
        <v>0</v>
      </c>
      <c r="S105" s="43">
        <f t="shared" si="7"/>
        <v>0</v>
      </c>
      <c r="T105" s="44">
        <f t="shared" si="8"/>
        <v>0</v>
      </c>
      <c r="U105" s="47"/>
      <c r="V105" s="48"/>
      <c r="W105" s="53">
        <f t="shared" si="9"/>
        <v>0</v>
      </c>
    </row>
    <row r="106" spans="1:23">
      <c r="A106" s="47"/>
      <c r="B106" s="49"/>
      <c r="C106" s="50"/>
      <c r="D106" s="51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41">
        <f t="shared" si="6"/>
        <v>0</v>
      </c>
      <c r="R106" s="42">
        <f t="shared" si="5"/>
        <v>0</v>
      </c>
      <c r="S106" s="43">
        <f t="shared" si="7"/>
        <v>0</v>
      </c>
      <c r="T106" s="44">
        <f t="shared" si="8"/>
        <v>0</v>
      </c>
      <c r="U106" s="47"/>
      <c r="V106" s="48"/>
      <c r="W106" s="53">
        <f t="shared" si="9"/>
        <v>0</v>
      </c>
    </row>
    <row r="107" spans="1:23">
      <c r="A107" s="47"/>
      <c r="B107" s="49"/>
      <c r="C107" s="50"/>
      <c r="D107" s="51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41">
        <f t="shared" si="6"/>
        <v>0</v>
      </c>
      <c r="R107" s="42">
        <f t="shared" si="5"/>
        <v>0</v>
      </c>
      <c r="S107" s="43">
        <f t="shared" si="7"/>
        <v>0</v>
      </c>
      <c r="T107" s="44">
        <f t="shared" si="8"/>
        <v>0</v>
      </c>
      <c r="U107" s="47"/>
      <c r="V107" s="48"/>
      <c r="W107" s="53">
        <f t="shared" si="9"/>
        <v>0</v>
      </c>
    </row>
    <row r="108" spans="1:23">
      <c r="A108" s="47"/>
      <c r="B108" s="49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41">
        <f t="shared" si="6"/>
        <v>0</v>
      </c>
      <c r="R108" s="42">
        <f t="shared" si="5"/>
        <v>0</v>
      </c>
      <c r="S108" s="43">
        <f t="shared" si="7"/>
        <v>0</v>
      </c>
      <c r="T108" s="44">
        <f t="shared" si="8"/>
        <v>0</v>
      </c>
      <c r="U108" s="47"/>
      <c r="V108" s="48"/>
      <c r="W108" s="53">
        <f t="shared" si="9"/>
        <v>0</v>
      </c>
    </row>
    <row r="109" spans="1:23">
      <c r="A109" s="47"/>
      <c r="B109" s="49"/>
      <c r="C109" s="50"/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41">
        <f t="shared" si="6"/>
        <v>0</v>
      </c>
      <c r="R109" s="42">
        <f t="shared" si="5"/>
        <v>0</v>
      </c>
      <c r="S109" s="43">
        <f t="shared" si="7"/>
        <v>0</v>
      </c>
      <c r="T109" s="44">
        <f t="shared" si="8"/>
        <v>0</v>
      </c>
      <c r="U109" s="47"/>
      <c r="V109" s="48"/>
      <c r="W109" s="53">
        <f t="shared" si="9"/>
        <v>0</v>
      </c>
    </row>
    <row r="110" spans="1:23">
      <c r="A110" s="47"/>
      <c r="B110" s="49"/>
      <c r="C110" s="50"/>
      <c r="D110" s="51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41">
        <f t="shared" si="6"/>
        <v>0</v>
      </c>
      <c r="R110" s="42">
        <f t="shared" si="5"/>
        <v>0</v>
      </c>
      <c r="S110" s="43">
        <f t="shared" si="7"/>
        <v>0</v>
      </c>
      <c r="T110" s="44">
        <f t="shared" si="8"/>
        <v>0</v>
      </c>
      <c r="U110" s="47"/>
      <c r="V110" s="48"/>
      <c r="W110" s="53">
        <f t="shared" si="9"/>
        <v>0</v>
      </c>
    </row>
    <row r="111" spans="1:23">
      <c r="A111" s="47"/>
      <c r="B111" s="49"/>
      <c r="C111" s="50"/>
      <c r="D111" s="51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41">
        <f t="shared" si="6"/>
        <v>0</v>
      </c>
      <c r="R111" s="42">
        <f t="shared" si="5"/>
        <v>0</v>
      </c>
      <c r="S111" s="43">
        <f t="shared" si="7"/>
        <v>0</v>
      </c>
      <c r="T111" s="44">
        <f t="shared" si="8"/>
        <v>0</v>
      </c>
      <c r="U111" s="47"/>
      <c r="V111" s="48"/>
      <c r="W111" s="53">
        <f t="shared" si="9"/>
        <v>0</v>
      </c>
    </row>
    <row r="112" spans="1:23">
      <c r="A112" s="47"/>
      <c r="B112" s="49"/>
      <c r="C112" s="50"/>
      <c r="D112" s="51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41">
        <f t="shared" si="6"/>
        <v>0</v>
      </c>
      <c r="R112" s="42">
        <f t="shared" si="5"/>
        <v>0</v>
      </c>
      <c r="S112" s="43">
        <f t="shared" si="7"/>
        <v>0</v>
      </c>
      <c r="T112" s="44">
        <f t="shared" si="8"/>
        <v>0</v>
      </c>
      <c r="U112" s="47"/>
      <c r="V112" s="48"/>
      <c r="W112" s="53">
        <f t="shared" si="9"/>
        <v>0</v>
      </c>
    </row>
    <row r="113" spans="1:23">
      <c r="A113" s="47"/>
      <c r="B113" s="49"/>
      <c r="C113" s="50"/>
      <c r="D113" s="51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41">
        <f t="shared" si="6"/>
        <v>0</v>
      </c>
      <c r="R113" s="42">
        <f t="shared" si="5"/>
        <v>0</v>
      </c>
      <c r="S113" s="43">
        <f t="shared" si="7"/>
        <v>0</v>
      </c>
      <c r="T113" s="44">
        <f t="shared" si="8"/>
        <v>0</v>
      </c>
      <c r="U113" s="47"/>
      <c r="V113" s="48"/>
      <c r="W113" s="53">
        <f t="shared" si="9"/>
        <v>0</v>
      </c>
    </row>
    <row r="114" spans="1:23">
      <c r="A114" s="47"/>
      <c r="B114" s="49"/>
      <c r="C114" s="50"/>
      <c r="D114" s="51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41">
        <f t="shared" si="6"/>
        <v>0</v>
      </c>
      <c r="R114" s="42">
        <f t="shared" si="5"/>
        <v>0</v>
      </c>
      <c r="S114" s="43">
        <f t="shared" si="7"/>
        <v>0</v>
      </c>
      <c r="T114" s="44">
        <f t="shared" si="8"/>
        <v>0</v>
      </c>
      <c r="U114" s="47"/>
      <c r="V114" s="48"/>
      <c r="W114" s="53">
        <f t="shared" si="9"/>
        <v>0</v>
      </c>
    </row>
  </sheetData>
  <sheetProtection sheet="1" objects="1" scenarios="1" selectLockedCells="1"/>
  <mergeCells count="6">
    <mergeCell ref="U9:W9"/>
    <mergeCell ref="E10:P10"/>
    <mergeCell ref="F4:G4"/>
    <mergeCell ref="F5:G5"/>
    <mergeCell ref="F6:G6"/>
    <mergeCell ref="Q9:T9"/>
  </mergeCells>
  <conditionalFormatting sqref="S15:S114">
    <cfRule type="cellIs" dxfId="47" priority="6" operator="greaterThan">
      <formula>1</formula>
    </cfRule>
  </conditionalFormatting>
  <conditionalFormatting sqref="S35:S114">
    <cfRule type="cellIs" dxfId="46" priority="5" operator="greaterThan">
      <formula>1</formula>
    </cfRule>
  </conditionalFormatting>
  <conditionalFormatting sqref="S35:S114">
    <cfRule type="cellIs" dxfId="45" priority="4" operator="greaterThan">
      <formula>1</formula>
    </cfRule>
  </conditionalFormatting>
  <conditionalFormatting sqref="S15:S114">
    <cfRule type="cellIs" dxfId="44" priority="3" operator="greaterThan">
      <formula>1</formula>
    </cfRule>
  </conditionalFormatting>
  <conditionalFormatting sqref="S35:S114">
    <cfRule type="cellIs" dxfId="43" priority="2" operator="greaterThan">
      <formula>1</formula>
    </cfRule>
  </conditionalFormatting>
  <conditionalFormatting sqref="S35:S114">
    <cfRule type="cellIs" dxfId="42" priority="1" operator="greaterThan">
      <formula>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Wykresy</vt:lpstr>
      </vt:variant>
      <vt:variant>
        <vt:i4>6</vt:i4>
      </vt:variant>
    </vt:vector>
  </HeadingPairs>
  <TitlesOfParts>
    <vt:vector size="32" baseType="lpstr">
      <vt:lpstr>W1</vt:lpstr>
      <vt:lpstr>K1</vt:lpstr>
      <vt:lpstr>W2</vt:lpstr>
      <vt:lpstr>K2</vt:lpstr>
      <vt:lpstr>W3</vt:lpstr>
      <vt:lpstr>K3</vt:lpstr>
      <vt:lpstr>W4</vt:lpstr>
      <vt:lpstr>K4</vt:lpstr>
      <vt:lpstr>W5</vt:lpstr>
      <vt:lpstr>K5</vt:lpstr>
      <vt:lpstr>W6</vt:lpstr>
      <vt:lpstr>K6</vt:lpstr>
      <vt:lpstr>W7</vt:lpstr>
      <vt:lpstr>K7</vt:lpstr>
      <vt:lpstr>W8</vt:lpstr>
      <vt:lpstr>K8</vt:lpstr>
      <vt:lpstr>W9</vt:lpstr>
      <vt:lpstr>K9</vt:lpstr>
      <vt:lpstr>W10</vt:lpstr>
      <vt:lpstr>K10</vt:lpstr>
      <vt:lpstr>W11</vt:lpstr>
      <vt:lpstr>K11</vt:lpstr>
      <vt:lpstr>W12</vt:lpstr>
      <vt:lpstr>K12</vt:lpstr>
      <vt:lpstr>rokW</vt:lpstr>
      <vt:lpstr>rokK</vt:lpstr>
      <vt:lpstr>częstośc absencji</vt:lpstr>
      <vt:lpstr>wskaźniki czasu</vt:lpstr>
      <vt:lpstr>prezencja - liczba dni</vt:lpstr>
      <vt:lpstr>szacowana strata w wyniku preze</vt:lpstr>
      <vt:lpstr>koszty absencji</vt:lpstr>
      <vt:lpstr>koszty i korzyści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mapec</cp:lastModifiedBy>
  <cp:lastPrinted>2012-09-20T08:27:24Z</cp:lastPrinted>
  <dcterms:created xsi:type="dcterms:W3CDTF">2011-11-01T14:46:41Z</dcterms:created>
  <dcterms:modified xsi:type="dcterms:W3CDTF">2013-11-14T11:59:20Z</dcterms:modified>
</cp:coreProperties>
</file>